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4高塚\"/>
    </mc:Choice>
  </mc:AlternateContent>
  <xr:revisionPtr revIDLastSave="0" documentId="13_ncr:1_{5D5C960A-F104-4E67-82E0-9EE53F7A1C52}" xr6:coauthVersionLast="47" xr6:coauthVersionMax="47" xr10:uidLastSave="{00000000-0000-0000-0000-000000000000}"/>
  <bookViews>
    <workbookView xWindow="-120" yWindow="-120" windowWidth="20730" windowHeight="11310" tabRatio="897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4">'H21'!$A$5:$O$37</definedName>
    <definedName name="_xlnm.Print_Area" localSheetId="13">'H22'!$A$2:$O$37</definedName>
    <definedName name="_xlnm.Print_Area" localSheetId="12">'H23'!$A$2:$O$34</definedName>
    <definedName name="_xlnm.Print_Area" localSheetId="11">'H24'!$A$6:$G$34,'H24'!$H$6:$O$34</definedName>
    <definedName name="_xlnm.Print_Area" localSheetId="7">'H28'!$A$1:$H$58</definedName>
    <definedName name="_xlnm.Print_Area" localSheetId="5">'H30'!$A$1:$H$50</definedName>
    <definedName name="_xlnm.Print_Area" localSheetId="4">'R01'!$A$1:$H$50</definedName>
    <definedName name="_xlnm.Print_Area" localSheetId="3">'R02'!$A$1:$H$50</definedName>
    <definedName name="_xlnm.Print_Area" localSheetId="2">'R03'!$A$1:$H$47</definedName>
    <definedName name="_xlnm.Print_Area" localSheetId="1">'R04'!$A$6:$G$47</definedName>
    <definedName name="_xlnm.Print_Area" localSheetId="0">'R05'!$A$1:$G$47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22" l="1"/>
  <c r="F34" i="22"/>
  <c r="E34" i="22"/>
  <c r="E32" i="22" s="1"/>
  <c r="D34" i="22"/>
  <c r="C34" i="22"/>
  <c r="F16" i="22"/>
  <c r="F14" i="22" s="1"/>
  <c r="E16" i="22"/>
  <c r="D16" i="22"/>
  <c r="C16" i="22"/>
  <c r="C14" i="22" s="1"/>
  <c r="E14" i="22"/>
  <c r="D14" i="22"/>
  <c r="F32" i="22" l="1"/>
  <c r="G32" i="22"/>
  <c r="C32" i="22"/>
  <c r="D32" i="22"/>
  <c r="F16" i="21" l="1"/>
  <c r="E16" i="21"/>
  <c r="E14" i="21" s="1"/>
  <c r="D16" i="21"/>
  <c r="C16" i="21"/>
  <c r="C14" i="21" s="1"/>
  <c r="D14" i="21" l="1"/>
  <c r="F14" i="21"/>
  <c r="H34" i="20" l="1"/>
  <c r="H32" i="20" s="1"/>
  <c r="G34" i="20"/>
  <c r="F34" i="20"/>
  <c r="F32" i="20" s="1"/>
  <c r="E34" i="20"/>
  <c r="E32" i="20" s="1"/>
  <c r="D34" i="20"/>
  <c r="D32" i="20" s="1"/>
  <c r="G27" i="20"/>
  <c r="G26" i="20"/>
  <c r="G25" i="20"/>
  <c r="G24" i="20"/>
  <c r="G23" i="20"/>
  <c r="G22" i="20"/>
  <c r="G21" i="20"/>
  <c r="G20" i="20"/>
  <c r="G19" i="20"/>
  <c r="G18" i="20"/>
  <c r="G17" i="20"/>
  <c r="F16" i="20"/>
  <c r="F14" i="20" s="1"/>
  <c r="E16" i="20"/>
  <c r="E14" i="20" s="1"/>
  <c r="D16" i="20"/>
  <c r="D14" i="20" s="1"/>
  <c r="G16" i="20" l="1"/>
  <c r="G14" i="20" s="1"/>
  <c r="G32" i="20"/>
  <c r="H36" i="17" l="1"/>
  <c r="G36" i="17"/>
  <c r="G34" i="17" s="1"/>
  <c r="F36" i="17"/>
  <c r="F34" i="17" s="1"/>
  <c r="E36" i="17"/>
  <c r="E34" i="17" s="1"/>
  <c r="D36" i="17"/>
  <c r="D34" i="17" s="1"/>
  <c r="G16" i="17"/>
  <c r="G14" i="17" s="1"/>
  <c r="F16" i="17"/>
  <c r="F14" i="17" s="1"/>
  <c r="E16" i="17"/>
  <c r="E14" i="17" s="1"/>
  <c r="D16" i="17"/>
  <c r="D14" i="17"/>
  <c r="H40" i="14"/>
  <c r="H38" i="14"/>
  <c r="G40" i="14"/>
  <c r="G38" i="14"/>
  <c r="F40" i="14"/>
  <c r="F38" i="14"/>
  <c r="E40" i="14"/>
  <c r="E38" i="14"/>
  <c r="D40" i="14"/>
  <c r="D38" i="14"/>
  <c r="G16" i="14"/>
  <c r="G14" i="14" s="1"/>
  <c r="F16" i="14"/>
  <c r="F14" i="14" s="1"/>
  <c r="E16" i="14"/>
  <c r="E14" i="14" s="1"/>
  <c r="D16" i="14"/>
  <c r="D14" i="14" s="1"/>
  <c r="H34" i="17"/>
</calcChain>
</file>

<file path=xl/sharedStrings.xml><?xml version="1.0" encoding="utf-8"?>
<sst xmlns="http://schemas.openxmlformats.org/spreadsheetml/2006/main" count="1344" uniqueCount="147">
  <si>
    <t>（単位　１，０００円）</t>
  </si>
  <si>
    <t>会計</t>
  </si>
  <si>
    <t>予算現額</t>
  </si>
  <si>
    <t>支出済額</t>
  </si>
  <si>
    <t>翌年度繰越額</t>
  </si>
  <si>
    <t>不用</t>
  </si>
  <si>
    <t xml:space="preserve">会計 </t>
  </si>
  <si>
    <t>当初予算額</t>
  </si>
  <si>
    <t>補正予算額</t>
  </si>
  <si>
    <t>継続費及び繰越事業費繰越財源充当額</t>
  </si>
  <si>
    <t xml:space="preserve">計 </t>
  </si>
  <si>
    <t>継続費逓次繰越</t>
  </si>
  <si>
    <t>繰越明許費</t>
  </si>
  <si>
    <t>事故繰越</t>
  </si>
  <si>
    <t>総額</t>
  </si>
  <si>
    <t>－</t>
  </si>
  <si>
    <t>特別会計</t>
  </si>
  <si>
    <t>母子寡婦福祉資金貸付事業</t>
  </si>
  <si>
    <t>介護保険事業</t>
    <rPh sb="0" eb="2">
      <t>カイゴ</t>
    </rPh>
    <rPh sb="2" eb="4">
      <t>ホケン</t>
    </rPh>
    <rPh sb="4" eb="6">
      <t>ジギョウ</t>
    </rPh>
    <phoneticPr fontId="2"/>
  </si>
  <si>
    <t>老人保健</t>
  </si>
  <si>
    <t>地域水道</t>
  </si>
  <si>
    <t>中央卸売市場第一市場</t>
  </si>
  <si>
    <t>中央卸売市場第二市場･と畜場</t>
  </si>
  <si>
    <t>農業共済事業</t>
  </si>
  <si>
    <t>土地区画整理事業</t>
  </si>
  <si>
    <t>駐車場事業</t>
  </si>
  <si>
    <t>土地取得</t>
  </si>
  <si>
    <t>基金</t>
  </si>
  <si>
    <t>市公債</t>
  </si>
  <si>
    <t>　資料：京都市会計室会計課</t>
  </si>
  <si>
    <t>（２）歳出</t>
    <rPh sb="3" eb="5">
      <t>サイシュツ</t>
    </rPh>
    <phoneticPr fontId="2"/>
  </si>
  <si>
    <t>一般会計</t>
    <phoneticPr fontId="2"/>
  </si>
  <si>
    <t>国民健康保険事業</t>
    <phoneticPr fontId="2"/>
  </si>
  <si>
    <t>－</t>
    <phoneticPr fontId="2"/>
  </si>
  <si>
    <t>国民健康保険事業</t>
    <phoneticPr fontId="2"/>
  </si>
  <si>
    <t>一般会計</t>
    <phoneticPr fontId="2"/>
  </si>
  <si>
    <t>１　平成１５年度歳入歳出決算</t>
    <phoneticPr fontId="2"/>
  </si>
  <si>
    <t>市街地再開発事業</t>
    <phoneticPr fontId="2"/>
  </si>
  <si>
    <t>市街地再開発事業</t>
    <phoneticPr fontId="2"/>
  </si>
  <si>
    <t>国民健康保険事業</t>
    <phoneticPr fontId="2"/>
  </si>
  <si>
    <t>一般会計</t>
    <phoneticPr fontId="2"/>
  </si>
  <si>
    <t>１　平成１６年度歳入歳出決算</t>
    <phoneticPr fontId="2"/>
  </si>
  <si>
    <t>農業集落排水事業</t>
    <rPh sb="2" eb="4">
      <t>シュウラク</t>
    </rPh>
    <rPh sb="4" eb="6">
      <t>ハイスイ</t>
    </rPh>
    <phoneticPr fontId="2"/>
  </si>
  <si>
    <t>特定環境保全公共下水道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phoneticPr fontId="2"/>
  </si>
  <si>
    <t>京北地域水道</t>
    <rPh sb="0" eb="2">
      <t>ケイホク</t>
    </rPh>
    <rPh sb="2" eb="4">
      <t>チイキ</t>
    </rPh>
    <rPh sb="4" eb="6">
      <t>スイドウ</t>
    </rPh>
    <phoneticPr fontId="2"/>
  </si>
  <si>
    <t>支出済額</t>
    <phoneticPr fontId="2"/>
  </si>
  <si>
    <t>（２）　歳出</t>
    <phoneticPr fontId="2"/>
  </si>
  <si>
    <t>除いている。公営企業法の適用を受ける公営企業会計については第４表を参照。</t>
    <rPh sb="0" eb="1">
      <t>ノゾ</t>
    </rPh>
    <rPh sb="6" eb="8">
      <t>コウエイ</t>
    </rPh>
    <rPh sb="8" eb="10">
      <t>キギョウ</t>
    </rPh>
    <rPh sb="10" eb="11">
      <t>ホウ</t>
    </rPh>
    <rPh sb="12" eb="14">
      <t>テキヨウ</t>
    </rPh>
    <rPh sb="15" eb="16">
      <t>ウ</t>
    </rPh>
    <rPh sb="29" eb="30">
      <t>ダイ</t>
    </rPh>
    <rPh sb="31" eb="32">
      <t>ヒョウ</t>
    </rPh>
    <rPh sb="33" eb="35">
      <t>サンショウ</t>
    </rPh>
    <phoneticPr fontId="2"/>
  </si>
  <si>
    <t xml:space="preserve"> 　本表は，地方公営企業法の適用を受ける水道事業（簡易水道事業を除く。），下水道事業，自動車運送事業，鉄道事業及び病院事業を</t>
    <rPh sb="6" eb="8">
      <t>チホウ</t>
    </rPh>
    <rPh sb="8" eb="10">
      <t>コウエイ</t>
    </rPh>
    <rPh sb="10" eb="12">
      <t>キギョウ</t>
    </rPh>
    <rPh sb="12" eb="13">
      <t>ホウ</t>
    </rPh>
    <rPh sb="14" eb="16">
      <t>テキヨウ</t>
    </rPh>
    <rPh sb="17" eb="18">
      <t>ウ</t>
    </rPh>
    <rPh sb="25" eb="27">
      <t>カンイ</t>
    </rPh>
    <rPh sb="27" eb="29">
      <t>スイドウ</t>
    </rPh>
    <rPh sb="29" eb="31">
      <t>ジギョウ</t>
    </rPh>
    <rPh sb="32" eb="33">
      <t>ノゾ</t>
    </rPh>
    <rPh sb="43" eb="46">
      <t>ジドウシャ</t>
    </rPh>
    <rPh sb="46" eb="48">
      <t>ウンソウ</t>
    </rPh>
    <rPh sb="51" eb="53">
      <t>テツドウ</t>
    </rPh>
    <rPh sb="53" eb="55">
      <t>ジギョウ</t>
    </rPh>
    <rPh sb="55" eb="56">
      <t>オヨ</t>
    </rPh>
    <phoneticPr fontId="2"/>
  </si>
  <si>
    <t>　</t>
    <phoneticPr fontId="2"/>
  </si>
  <si>
    <t>１　平成１７年度歳入歳出決算</t>
    <phoneticPr fontId="2"/>
  </si>
  <si>
    <t>市街地再開発事業</t>
    <phoneticPr fontId="2"/>
  </si>
  <si>
    <t>国民健康保険事業</t>
    <phoneticPr fontId="2"/>
  </si>
  <si>
    <t>一般会計</t>
    <phoneticPr fontId="2"/>
  </si>
  <si>
    <t>支出済額</t>
    <phoneticPr fontId="2"/>
  </si>
  <si>
    <t>（２）　歳出</t>
    <phoneticPr fontId="2"/>
  </si>
  <si>
    <t>　</t>
    <phoneticPr fontId="2"/>
  </si>
  <si>
    <t>１　平成１８年度歳入歳出決算</t>
    <phoneticPr fontId="2"/>
  </si>
  <si>
    <t>　資料：京都市会計室</t>
    <phoneticPr fontId="2"/>
  </si>
  <si>
    <t>事故繰越</t>
    <phoneticPr fontId="2"/>
  </si>
  <si>
    <t>不用額</t>
    <rPh sb="2" eb="3">
      <t>ガク</t>
    </rPh>
    <phoneticPr fontId="2"/>
  </si>
  <si>
    <t>予算現額</t>
    <phoneticPr fontId="2"/>
  </si>
  <si>
    <t>（２）　歳　　　　　出</t>
    <phoneticPr fontId="2"/>
  </si>
  <si>
    <t xml:space="preserve"> 本表は，地方公営企業法の適用を受ける事業を除いている。地方公営企業法の適用を受ける公営企業会計（病院事業，水道事業，公共下水道事業，自動車運送事業，高速鉄道事業）については「４　公営企業特別会計」を参照。</t>
    <rPh sb="5" eb="7">
      <t>チホウ</t>
    </rPh>
    <rPh sb="7" eb="9">
      <t>コウエイ</t>
    </rPh>
    <rPh sb="9" eb="11">
      <t>キギョウ</t>
    </rPh>
    <rPh sb="11" eb="12">
      <t>ホウ</t>
    </rPh>
    <rPh sb="13" eb="15">
      <t>テキヨウ</t>
    </rPh>
    <rPh sb="16" eb="17">
      <t>ウ</t>
    </rPh>
    <rPh sb="19" eb="21">
      <t>ジギョウ</t>
    </rPh>
    <rPh sb="22" eb="23">
      <t>ノゾ</t>
    </rPh>
    <rPh sb="49" eb="51">
      <t>ビョウイン</t>
    </rPh>
    <rPh sb="51" eb="53">
      <t>ジギョウ</t>
    </rPh>
    <rPh sb="54" eb="56">
      <t>スイドウ</t>
    </rPh>
    <rPh sb="56" eb="58">
      <t>ジギョウ</t>
    </rPh>
    <rPh sb="59" eb="61">
      <t>コウキョウ</t>
    </rPh>
    <phoneticPr fontId="2"/>
  </si>
  <si>
    <t>１　　平成１９年度歳入歳出決算</t>
    <phoneticPr fontId="2"/>
  </si>
  <si>
    <t>　a)　当初予算額は，肉付補正後の予算額である。</t>
    <phoneticPr fontId="2"/>
  </si>
  <si>
    <t>　資料：京都市会計室，京都市総務局財政部財政課</t>
    <rPh sb="11" eb="13">
      <t>キョウト</t>
    </rPh>
    <rPh sb="13" eb="14">
      <t>シ</t>
    </rPh>
    <rPh sb="14" eb="16">
      <t>ソウム</t>
    </rPh>
    <rPh sb="16" eb="17">
      <t>キョク</t>
    </rPh>
    <rPh sb="17" eb="19">
      <t>ザイセイ</t>
    </rPh>
    <rPh sb="19" eb="20">
      <t>ブ</t>
    </rPh>
    <rPh sb="20" eb="22">
      <t>ザイセイ</t>
    </rPh>
    <rPh sb="22" eb="23">
      <t>カ</t>
    </rPh>
    <phoneticPr fontId="2"/>
  </si>
  <si>
    <t>雇用対策事業</t>
    <rPh sb="0" eb="2">
      <t>コヨウ</t>
    </rPh>
    <rPh sb="2" eb="4">
      <t>タイサク</t>
    </rPh>
    <rPh sb="4" eb="6">
      <t>ジギョウ</t>
    </rPh>
    <phoneticPr fontId="2"/>
  </si>
  <si>
    <t>定額給付金給付事業</t>
    <rPh sb="0" eb="2">
      <t>テイガク</t>
    </rPh>
    <rPh sb="2" eb="5">
      <t>キュウフキン</t>
    </rPh>
    <rPh sb="5" eb="7">
      <t>キュウフ</t>
    </rPh>
    <rPh sb="7" eb="9">
      <t>ジギョウ</t>
    </rPh>
    <phoneticPr fontId="2"/>
  </si>
  <si>
    <t>市街地再開発事業</t>
    <phoneticPr fontId="2"/>
  </si>
  <si>
    <t>後期高齢者医療</t>
    <rPh sb="0" eb="2">
      <t>コウキ</t>
    </rPh>
    <rPh sb="2" eb="5">
      <t>コウレイシャ</t>
    </rPh>
    <rPh sb="5" eb="7">
      <t>イリョウ</t>
    </rPh>
    <phoneticPr fontId="2"/>
  </si>
  <si>
    <t>国民健康保険事業</t>
    <phoneticPr fontId="2"/>
  </si>
  <si>
    <t>一般会計</t>
    <phoneticPr fontId="2"/>
  </si>
  <si>
    <t>事故繰越</t>
    <phoneticPr fontId="2"/>
  </si>
  <si>
    <t>継続費及び繰越事業費繰越財源充当額</t>
    <phoneticPr fontId="2"/>
  </si>
  <si>
    <t>当初予算額 a)</t>
    <phoneticPr fontId="2"/>
  </si>
  <si>
    <t>（２）　歳　　　出</t>
    <rPh sb="8" eb="9">
      <t>シュツ</t>
    </rPh>
    <phoneticPr fontId="2"/>
  </si>
  <si>
    <t>１　平成２０年度歳入歳出決算</t>
    <phoneticPr fontId="2"/>
  </si>
  <si>
    <t>　資料：京都市会計室</t>
    <phoneticPr fontId="2"/>
  </si>
  <si>
    <t>雇用対策事業</t>
    <rPh sb="0" eb="2">
      <t>コヨウ</t>
    </rPh>
    <rPh sb="2" eb="4">
      <t>タイサク</t>
    </rPh>
    <phoneticPr fontId="2"/>
  </si>
  <si>
    <t>国民健康保険事業</t>
    <phoneticPr fontId="2"/>
  </si>
  <si>
    <t>一般会計</t>
    <phoneticPr fontId="2"/>
  </si>
  <si>
    <t>事故繰越</t>
    <phoneticPr fontId="2"/>
  </si>
  <si>
    <t>継続費及び繰越
事業費繰越額</t>
    <phoneticPr fontId="2"/>
  </si>
  <si>
    <t>当初予算額</t>
    <phoneticPr fontId="2"/>
  </si>
  <si>
    <t>（２）　歳　　　　出</t>
    <phoneticPr fontId="2"/>
  </si>
  <si>
    <t>共下水道事業，自動車運送事業，高速鉄道事業）については「４　公営企業特別会計」を参照</t>
    <rPh sb="7" eb="10">
      <t>ジドウシャ</t>
    </rPh>
    <rPh sb="10" eb="12">
      <t>ウンソウ</t>
    </rPh>
    <rPh sb="12" eb="14">
      <t>ジギョウ</t>
    </rPh>
    <rPh sb="15" eb="17">
      <t>コウソク</t>
    </rPh>
    <rPh sb="17" eb="19">
      <t>テツドウ</t>
    </rPh>
    <rPh sb="19" eb="21">
      <t>ジギョウ</t>
    </rPh>
    <rPh sb="30" eb="32">
      <t>コウエイ</t>
    </rPh>
    <rPh sb="32" eb="34">
      <t>キギョウ</t>
    </rPh>
    <rPh sb="34" eb="36">
      <t>トクベツ</t>
    </rPh>
    <rPh sb="36" eb="38">
      <t>カイケイ</t>
    </rPh>
    <phoneticPr fontId="2"/>
  </si>
  <si>
    <t xml:space="preserve"> 本表は，地方公営企業法の適用を受ける事業を除いている。地方公営企業法の適用を受ける公営企業会計（病院事業，水道事業，公</t>
    <rPh sb="5" eb="7">
      <t>チホウ</t>
    </rPh>
    <rPh sb="7" eb="9">
      <t>コウエイ</t>
    </rPh>
    <rPh sb="9" eb="11">
      <t>キギョウ</t>
    </rPh>
    <rPh sb="11" eb="12">
      <t>ホウ</t>
    </rPh>
    <rPh sb="13" eb="15">
      <t>テキヨウ</t>
    </rPh>
    <rPh sb="16" eb="17">
      <t>ウ</t>
    </rPh>
    <rPh sb="19" eb="21">
      <t>ジギョウ</t>
    </rPh>
    <rPh sb="22" eb="23">
      <t>ノゾ</t>
    </rPh>
    <rPh sb="49" eb="51">
      <t>ビョウイン</t>
    </rPh>
    <rPh sb="51" eb="53">
      <t>ジギョウ</t>
    </rPh>
    <rPh sb="54" eb="56">
      <t>スイドウ</t>
    </rPh>
    <rPh sb="56" eb="58">
      <t>ジギョウ</t>
    </rPh>
    <rPh sb="59" eb="60">
      <t>コウ</t>
    </rPh>
    <phoneticPr fontId="2"/>
  </si>
  <si>
    <t>１　　平成２１年度歳入歳出決算</t>
    <phoneticPr fontId="2"/>
  </si>
  <si>
    <t>（２）　歳　出</t>
    <phoneticPr fontId="2"/>
  </si>
  <si>
    <t xml:space="preserve"> 本表は，地方公営企業法の適用を受ける事業を除いている。地方公営企業法の適用を受ける公営企業会計（病院事業，水道事業，公共下水道事業，自動車運送事業，高速鉄道事業）については「４　公営企業特別会計」を参照</t>
    <rPh sb="5" eb="7">
      <t>チホウ</t>
    </rPh>
    <rPh sb="7" eb="9">
      <t>コウエイ</t>
    </rPh>
    <rPh sb="9" eb="11">
      <t>キギョウ</t>
    </rPh>
    <rPh sb="11" eb="12">
      <t>ホウ</t>
    </rPh>
    <rPh sb="13" eb="15">
      <t>テキヨウ</t>
    </rPh>
    <rPh sb="16" eb="17">
      <t>ウ</t>
    </rPh>
    <rPh sb="19" eb="21">
      <t>ジギョウ</t>
    </rPh>
    <rPh sb="22" eb="23">
      <t>ノゾ</t>
    </rPh>
    <rPh sb="49" eb="51">
      <t>ビョウイン</t>
    </rPh>
    <rPh sb="51" eb="53">
      <t>ジギョウ</t>
    </rPh>
    <rPh sb="54" eb="56">
      <t>スイドウ</t>
    </rPh>
    <rPh sb="56" eb="58">
      <t>ジギョウ</t>
    </rPh>
    <rPh sb="59" eb="61">
      <t>コウキョウ</t>
    </rPh>
    <phoneticPr fontId="2"/>
  </si>
  <si>
    <t>　</t>
    <phoneticPr fontId="2"/>
  </si>
  <si>
    <t>１　平成２２年度歳入歳出決算</t>
    <phoneticPr fontId="2"/>
  </si>
  <si>
    <t>市立病院機構病院事業債</t>
    <rPh sb="0" eb="2">
      <t>シリツ</t>
    </rPh>
    <rPh sb="2" eb="4">
      <t>ビョウイン</t>
    </rPh>
    <rPh sb="4" eb="6">
      <t>キコウ</t>
    </rPh>
    <rPh sb="6" eb="8">
      <t>ビョウイン</t>
    </rPh>
    <rPh sb="8" eb="10">
      <t>ジギョウ</t>
    </rPh>
    <rPh sb="10" eb="11">
      <t>サイ</t>
    </rPh>
    <phoneticPr fontId="2"/>
  </si>
  <si>
    <t>１　平成２３年度歳入歳出決算</t>
    <phoneticPr fontId="2"/>
  </si>
  <si>
    <t>　資料：京都市会計室</t>
    <phoneticPr fontId="2"/>
  </si>
  <si>
    <t>国民健康保険事業</t>
    <phoneticPr fontId="2"/>
  </si>
  <si>
    <t>一般会計</t>
    <phoneticPr fontId="2"/>
  </si>
  <si>
    <t>事故繰越</t>
    <phoneticPr fontId="2"/>
  </si>
  <si>
    <t>継続費及び繰越
事業費繰越額</t>
    <phoneticPr fontId="2"/>
  </si>
  <si>
    <t>当初予算額</t>
    <phoneticPr fontId="2"/>
  </si>
  <si>
    <t>（２）　歳　　　　出</t>
    <rPh sb="9" eb="10">
      <t>デ</t>
    </rPh>
    <phoneticPr fontId="8"/>
  </si>
  <si>
    <t>下水道事業，自動車運送事業，高速鉄道事業）については「４　公営企業特別会計」を参照</t>
    <phoneticPr fontId="8"/>
  </si>
  <si>
    <t xml:space="preserve"> 本表は，地方公営企業法の適用を受ける事業を除いている。地方公営企業法の適用を受ける公営企業会計（病院事業，水道事業，公共</t>
    <rPh sb="5" eb="7">
      <t>チホウ</t>
    </rPh>
    <rPh sb="7" eb="9">
      <t>コウエイ</t>
    </rPh>
    <rPh sb="9" eb="11">
      <t>キギョウ</t>
    </rPh>
    <rPh sb="11" eb="12">
      <t>ホウ</t>
    </rPh>
    <rPh sb="13" eb="15">
      <t>テキヨウ</t>
    </rPh>
    <rPh sb="16" eb="17">
      <t>ウ</t>
    </rPh>
    <rPh sb="19" eb="21">
      <t>ジギョウ</t>
    </rPh>
    <rPh sb="22" eb="23">
      <t>ノゾ</t>
    </rPh>
    <rPh sb="49" eb="51">
      <t>ビョウイン</t>
    </rPh>
    <rPh sb="51" eb="53">
      <t>ジギョウ</t>
    </rPh>
    <rPh sb="54" eb="56">
      <t>スイドウ</t>
    </rPh>
    <rPh sb="56" eb="58">
      <t>ジギョウ</t>
    </rPh>
    <rPh sb="59" eb="61">
      <t>コウキョウ</t>
    </rPh>
    <phoneticPr fontId="2"/>
  </si>
  <si>
    <t>１　歳入歳出決算</t>
    <phoneticPr fontId="8"/>
  </si>
  <si>
    <t>平成２４年度</t>
  </si>
  <si>
    <t>（２）　歳　出</t>
    <rPh sb="6" eb="7">
      <t>デ</t>
    </rPh>
    <phoneticPr fontId="8"/>
  </si>
  <si>
    <t>平成２５年度</t>
    <rPh sb="0" eb="2">
      <t>ヘイセイ</t>
    </rPh>
    <rPh sb="4" eb="6">
      <t>ネンド</t>
    </rPh>
    <phoneticPr fontId="8"/>
  </si>
  <si>
    <t>一般会計</t>
    <phoneticPr fontId="2"/>
  </si>
  <si>
    <t>１　歳入歳出決算</t>
    <phoneticPr fontId="8"/>
  </si>
  <si>
    <t>下水道事業，自動車運送事業，高速鉄道事業）については「４　公営企業特別会計」を参照</t>
    <phoneticPr fontId="8"/>
  </si>
  <si>
    <t>平成２６年度</t>
    <phoneticPr fontId="8"/>
  </si>
  <si>
    <t>当初予算額</t>
    <phoneticPr fontId="2"/>
  </si>
  <si>
    <t>継続費及び繰越
事業費繰越額</t>
    <phoneticPr fontId="2"/>
  </si>
  <si>
    <t>一般会計</t>
    <phoneticPr fontId="2"/>
  </si>
  <si>
    <t>母子父子寡婦福祉資金貸付事業</t>
    <rPh sb="2" eb="4">
      <t>フシ</t>
    </rPh>
    <phoneticPr fontId="12"/>
  </si>
  <si>
    <t>国民健康保険事業</t>
    <phoneticPr fontId="2"/>
  </si>
  <si>
    <t>事故繰越</t>
    <phoneticPr fontId="2"/>
  </si>
  <si>
    <t>母子父子寡婦福祉資金貸付事業</t>
    <rPh sb="2" eb="4">
      <t>フシ</t>
    </rPh>
    <phoneticPr fontId="8"/>
  </si>
  <si>
    <t>　資料：京都市会計室</t>
    <phoneticPr fontId="2"/>
  </si>
  <si>
    <t>平成２７年度</t>
    <phoneticPr fontId="8"/>
  </si>
  <si>
    <t>継続費及び繰越
事業費繰越額</t>
    <phoneticPr fontId="2"/>
  </si>
  <si>
    <t>一般会計</t>
    <phoneticPr fontId="2"/>
  </si>
  <si>
    <t>国民健康保険事業</t>
    <phoneticPr fontId="2"/>
  </si>
  <si>
    <t>事故繰越</t>
    <phoneticPr fontId="2"/>
  </si>
  <si>
    <r>
      <t>母子</t>
    </r>
    <r>
      <rPr>
        <sz val="8"/>
        <color indexed="36"/>
        <rFont val="ＭＳ 明朝"/>
        <family val="1"/>
        <charset val="128"/>
      </rPr>
      <t>父子</t>
    </r>
    <r>
      <rPr>
        <sz val="8"/>
        <color indexed="8"/>
        <rFont val="ＭＳ 明朝"/>
        <family val="1"/>
        <charset val="128"/>
      </rPr>
      <t>寡婦福祉資金貸付事業</t>
    </r>
    <rPh sb="2" eb="4">
      <t>フシ</t>
    </rPh>
    <phoneticPr fontId="12"/>
  </si>
  <si>
    <t>　資料：京都市会計室</t>
    <phoneticPr fontId="2"/>
  </si>
  <si>
    <t>平成２８年度</t>
    <phoneticPr fontId="8"/>
  </si>
  <si>
    <t>当初予算額</t>
    <phoneticPr fontId="2"/>
  </si>
  <si>
    <t>継続費及び繰越
事業費繰越額</t>
    <phoneticPr fontId="2"/>
  </si>
  <si>
    <t>一般会計</t>
    <phoneticPr fontId="2"/>
  </si>
  <si>
    <t>国民健康保険事業</t>
    <phoneticPr fontId="2"/>
  </si>
  <si>
    <t>事故繰越</t>
    <phoneticPr fontId="2"/>
  </si>
  <si>
    <t>（単位　千円）</t>
    <rPh sb="4" eb="5">
      <t>セン</t>
    </rPh>
    <phoneticPr fontId="12"/>
  </si>
  <si>
    <t>平成２９年度</t>
    <phoneticPr fontId="8"/>
  </si>
  <si>
    <t>（単位　千円）</t>
    <rPh sb="4" eb="5">
      <t>セン</t>
    </rPh>
    <phoneticPr fontId="21"/>
  </si>
  <si>
    <t>平成３０年度</t>
    <phoneticPr fontId="8"/>
  </si>
  <si>
    <t>令和元年度</t>
    <rPh sb="0" eb="5">
      <t>レイワガンネンド</t>
    </rPh>
    <phoneticPr fontId="8"/>
  </si>
  <si>
    <t xml:space="preserve"> 本表は，地方公営企業法の適用を受ける事業を除いている。地方公営企業法の適用を受ける公営企業会計（病院事業，水道事業，</t>
    <rPh sb="5" eb="7">
      <t>チホウ</t>
    </rPh>
    <rPh sb="7" eb="9">
      <t>コウエイ</t>
    </rPh>
    <rPh sb="9" eb="11">
      <t>キギョウ</t>
    </rPh>
    <rPh sb="11" eb="12">
      <t>ホウ</t>
    </rPh>
    <rPh sb="13" eb="15">
      <t>テキヨウ</t>
    </rPh>
    <rPh sb="16" eb="17">
      <t>ウ</t>
    </rPh>
    <rPh sb="19" eb="21">
      <t>ジギョウ</t>
    </rPh>
    <rPh sb="22" eb="23">
      <t>ノゾ</t>
    </rPh>
    <rPh sb="49" eb="51">
      <t>ビョウイン</t>
    </rPh>
    <rPh sb="51" eb="53">
      <t>ジギョウ</t>
    </rPh>
    <rPh sb="54" eb="56">
      <t>スイドウ</t>
    </rPh>
    <rPh sb="56" eb="58">
      <t>ジギョウ</t>
    </rPh>
    <phoneticPr fontId="2"/>
  </si>
  <si>
    <t>公共下水道事業，自動車運送事業，高速鉄道事業）については「４　公営企業特別会計」を参照。</t>
    <rPh sb="0" eb="2">
      <t>コウキョウ</t>
    </rPh>
    <phoneticPr fontId="8"/>
  </si>
  <si>
    <t>令和２年度</t>
    <rPh sb="0" eb="2">
      <t>レイワ</t>
    </rPh>
    <rPh sb="3" eb="5">
      <t>ネンド</t>
    </rPh>
    <phoneticPr fontId="8"/>
  </si>
  <si>
    <t>令和３年度</t>
    <rPh sb="0" eb="2">
      <t>レイワ</t>
    </rPh>
    <rPh sb="3" eb="5">
      <t>ネンド</t>
    </rPh>
    <phoneticPr fontId="8"/>
  </si>
  <si>
    <t>　本表は、地方公営企業法の適用を受ける事業を除いている。地方公営企業法の適用を受ける公営企業会計（水道事業、公共下水道</t>
    <rPh sb="5" eb="7">
      <t>チホウ</t>
    </rPh>
    <rPh sb="7" eb="9">
      <t>コウエイ</t>
    </rPh>
    <rPh sb="9" eb="11">
      <t>キギョウ</t>
    </rPh>
    <rPh sb="11" eb="12">
      <t>ホウ</t>
    </rPh>
    <rPh sb="13" eb="15">
      <t>テキヨウ</t>
    </rPh>
    <rPh sb="16" eb="17">
      <t>ウ</t>
    </rPh>
    <rPh sb="19" eb="21">
      <t>ジギョウ</t>
    </rPh>
    <rPh sb="22" eb="23">
      <t>ノゾ</t>
    </rPh>
    <rPh sb="49" eb="51">
      <t>スイドウ</t>
    </rPh>
    <rPh sb="51" eb="53">
      <t>ジギョウ</t>
    </rPh>
    <phoneticPr fontId="2"/>
  </si>
  <si>
    <t>事業、自動車運送事業、高速鉄道事業）については「４　公営企業特別会計」を参照。</t>
  </si>
  <si>
    <t>令和４年度</t>
    <rPh sb="0" eb="2">
      <t>レイワ</t>
    </rPh>
    <rPh sb="3" eb="5">
      <t>ネンド</t>
    </rPh>
    <phoneticPr fontId="8"/>
  </si>
  <si>
    <t>　本表は、地方公営企業法の適用を受ける事業を除いている。地方公営企業法の適用を受ける公営企業会計（水道事業、公共下水道事業、</t>
    <rPh sb="5" eb="7">
      <t>チホウ</t>
    </rPh>
    <rPh sb="7" eb="9">
      <t>コウエイ</t>
    </rPh>
    <rPh sb="9" eb="11">
      <t>キギョウ</t>
    </rPh>
    <rPh sb="11" eb="12">
      <t>ホウ</t>
    </rPh>
    <rPh sb="13" eb="15">
      <t>テキヨウ</t>
    </rPh>
    <rPh sb="16" eb="17">
      <t>ウ</t>
    </rPh>
    <rPh sb="19" eb="21">
      <t>ジギョウ</t>
    </rPh>
    <rPh sb="22" eb="23">
      <t>ノゾ</t>
    </rPh>
    <rPh sb="49" eb="51">
      <t>スイドウ</t>
    </rPh>
    <rPh sb="51" eb="53">
      <t>ジギョウ</t>
    </rPh>
    <phoneticPr fontId="2"/>
  </si>
  <si>
    <t>自動車運送事業、高速鉄道事業）については「４　公営企業特別会計」を参照。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</si>
</sst>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_ * #,##0;_ * &quot;△&quot;#,##0;_ * &quot;－&quot;;_ @"/>
    <numFmt numFmtId="178" formatCode="#,##0_);[Red]\(#,##0\)"/>
  </numFmts>
  <fonts count="25">
    <font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b/>
      <sz val="12.8"/>
      <color indexed="8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8"/>
      <color indexed="36"/>
      <name val="ＭＳ 明朝"/>
      <family val="1"/>
      <charset val="128"/>
    </font>
    <font>
      <b/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>
      <alignment vertical="center"/>
    </xf>
    <xf numFmtId="0" fontId="1" fillId="0" borderId="0"/>
  </cellStyleXfs>
  <cellXfs count="408">
    <xf numFmtId="0" fontId="0" fillId="0" borderId="0" xfId="0"/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5" fillId="0" borderId="1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2" xfId="0" applyNumberFormat="1" applyFont="1" applyFill="1" applyBorder="1" applyAlignment="1" applyProtection="1">
      <alignment horizontal="distributed" vertical="center" justifyLastLine="1"/>
    </xf>
    <xf numFmtId="176" fontId="7" fillId="0" borderId="0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1" xfId="0" applyNumberFormat="1" applyFont="1" applyFill="1" applyBorder="1" applyAlignment="1" applyProtection="1">
      <alignment horizontal="distributed" vertical="center"/>
    </xf>
    <xf numFmtId="176" fontId="5" fillId="0" borderId="1" xfId="0" applyNumberFormat="1" applyFont="1" applyFill="1" applyBorder="1" applyAlignment="1" applyProtection="1">
      <alignment horizontal="right" vertical="center"/>
      <protection locked="0"/>
    </xf>
    <xf numFmtId="176" fontId="6" fillId="0" borderId="1" xfId="0" applyNumberFormat="1" applyFont="1" applyBorder="1" applyAlignment="1">
      <alignment vertical="center"/>
    </xf>
    <xf numFmtId="176" fontId="5" fillId="0" borderId="3" xfId="0" applyNumberFormat="1" applyFont="1" applyFill="1" applyBorder="1" applyAlignment="1" applyProtection="1">
      <alignment horizontal="distributed" vertical="center" justifyLastLine="1"/>
    </xf>
    <xf numFmtId="176" fontId="5" fillId="0" borderId="4" xfId="0" applyNumberFormat="1" applyFont="1" applyFill="1" applyBorder="1" applyAlignment="1" applyProtection="1">
      <alignment horizontal="distributed" vertical="center" justifyLastLine="1"/>
    </xf>
    <xf numFmtId="176" fontId="5" fillId="0" borderId="3" xfId="0" applyNumberFormat="1" applyFont="1" applyFill="1" applyBorder="1" applyAlignment="1" applyProtection="1">
      <alignment horizontal="distributed" vertical="center" wrapText="1"/>
    </xf>
    <xf numFmtId="176" fontId="5" fillId="0" borderId="5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Border="1" applyAlignment="1">
      <alignment horizontal="distributed" vertical="center"/>
    </xf>
    <xf numFmtId="176" fontId="6" fillId="0" borderId="1" xfId="0" applyNumberFormat="1" applyFont="1" applyBorder="1" applyAlignment="1">
      <alignment horizontal="distributed" vertical="center"/>
    </xf>
    <xf numFmtId="176" fontId="7" fillId="0" borderId="0" xfId="0" quotePrefix="1" applyNumberFormat="1" applyFont="1" applyFill="1" applyBorder="1" applyAlignment="1" applyProtection="1">
      <alignment horizontal="distributed" vertical="center"/>
    </xf>
    <xf numFmtId="176" fontId="5" fillId="0" borderId="0" xfId="0" quotePrefix="1" applyNumberFormat="1" applyFont="1" applyFill="1" applyBorder="1" applyAlignment="1" applyProtection="1">
      <alignment horizontal="distributed" vertical="center"/>
    </xf>
    <xf numFmtId="176" fontId="5" fillId="0" borderId="6" xfId="0" quotePrefix="1" applyNumberFormat="1" applyFont="1" applyFill="1" applyBorder="1" applyAlignment="1" applyProtection="1">
      <alignment horizontal="distributed" vertical="center"/>
    </xf>
    <xf numFmtId="176" fontId="5" fillId="0" borderId="7" xfId="0" quotePrefix="1" applyNumberFormat="1" applyFont="1" applyFill="1" applyBorder="1" applyAlignment="1" applyProtection="1">
      <alignment horizontal="distributed" vertical="center"/>
    </xf>
    <xf numFmtId="176" fontId="7" fillId="0" borderId="8" xfId="0" quotePrefix="1" applyNumberFormat="1" applyFont="1" applyFill="1" applyBorder="1" applyAlignment="1" applyProtection="1">
      <alignment horizontal="right" vertical="center"/>
    </xf>
    <xf numFmtId="176" fontId="7" fillId="0" borderId="0" xfId="0" quotePrefix="1" applyNumberFormat="1" applyFont="1" applyFill="1" applyBorder="1" applyAlignment="1" applyProtection="1">
      <alignment horizontal="right" vertical="center"/>
    </xf>
    <xf numFmtId="176" fontId="5" fillId="0" borderId="8" xfId="0" quotePrefix="1" applyNumberFormat="1" applyFont="1" applyFill="1" applyBorder="1" applyAlignment="1" applyProtection="1">
      <alignment horizontal="right" vertical="center"/>
      <protection locked="0"/>
    </xf>
    <xf numFmtId="176" fontId="5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6" fillId="0" borderId="8" xfId="0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5" fillId="0" borderId="9" xfId="0" quotePrefix="1" applyNumberFormat="1" applyFont="1" applyFill="1" applyBorder="1" applyAlignment="1" applyProtection="1">
      <alignment horizontal="right" vertical="center"/>
      <protection locked="0"/>
    </xf>
    <xf numFmtId="176" fontId="5" fillId="0" borderId="1" xfId="0" quotePrefix="1" applyNumberFormat="1" applyFont="1" applyFill="1" applyBorder="1" applyAlignment="1" applyProtection="1">
      <alignment horizontal="right" vertical="center"/>
      <protection locked="0"/>
    </xf>
    <xf numFmtId="176" fontId="7" fillId="0" borderId="10" xfId="0" quotePrefix="1" applyNumberFormat="1" applyFont="1" applyFill="1" applyBorder="1" applyAlignment="1" applyProtection="1">
      <alignment horizontal="right" vertical="center"/>
    </xf>
    <xf numFmtId="176" fontId="5" fillId="0" borderId="10" xfId="0" quotePrefix="1" applyNumberFormat="1" applyFont="1" applyFill="1" applyBorder="1" applyAlignment="1" applyProtection="1">
      <alignment horizontal="right" vertical="center"/>
      <protection locked="0"/>
    </xf>
    <xf numFmtId="176" fontId="6" fillId="0" borderId="10" xfId="0" quotePrefix="1" applyNumberFormat="1" applyFont="1" applyFill="1" applyBorder="1" applyAlignment="1" applyProtection="1">
      <alignment horizontal="right" vertical="center"/>
      <protection locked="0"/>
    </xf>
    <xf numFmtId="176" fontId="5" fillId="0" borderId="2" xfId="0" quotePrefix="1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176" fontId="5" fillId="0" borderId="2" xfId="0" applyNumberFormat="1" applyFont="1" applyFill="1" applyBorder="1" applyAlignment="1" applyProtection="1">
      <alignment horizontal="distributed" vertical="center"/>
    </xf>
    <xf numFmtId="176" fontId="0" fillId="0" borderId="1" xfId="0" applyNumberFormat="1" applyBorder="1" applyAlignment="1">
      <alignment horizontal="distributed" vertical="center"/>
    </xf>
    <xf numFmtId="176" fontId="5" fillId="0" borderId="10" xfId="0" applyNumberFormat="1" applyFont="1" applyFill="1" applyBorder="1" applyAlignment="1" applyProtection="1">
      <alignment horizontal="distributed" vertical="center"/>
    </xf>
    <xf numFmtId="176" fontId="0" fillId="0" borderId="0" xfId="0" applyNumberFormat="1" applyBorder="1" applyAlignment="1">
      <alignment horizontal="distributed" vertical="center"/>
    </xf>
    <xf numFmtId="176" fontId="5" fillId="0" borderId="10" xfId="0" quotePrefix="1" applyNumberFormat="1" applyFont="1" applyFill="1" applyBorder="1" applyAlignment="1" applyProtection="1">
      <alignment horizontal="distributed" vertical="center"/>
    </xf>
    <xf numFmtId="176" fontId="0" fillId="0" borderId="0" xfId="0" applyNumberFormat="1"/>
    <xf numFmtId="176" fontId="0" fillId="0" borderId="0" xfId="0" applyNumberFormat="1" applyBorder="1"/>
    <xf numFmtId="176" fontId="9" fillId="0" borderId="0" xfId="0" quotePrefix="1" applyNumberFormat="1" applyFont="1" applyFill="1" applyBorder="1" applyAlignment="1" applyProtection="1">
      <alignment vertical="center"/>
    </xf>
    <xf numFmtId="176" fontId="10" fillId="0" borderId="0" xfId="0" applyNumberFormat="1" applyFont="1" applyAlignment="1">
      <alignment vertical="center"/>
    </xf>
    <xf numFmtId="176" fontId="3" fillId="0" borderId="0" xfId="0" applyNumberFormat="1" applyFont="1" applyFill="1" applyBorder="1" applyAlignment="1" applyProtection="1">
      <alignment vertical="center" justifyLastLine="1"/>
    </xf>
    <xf numFmtId="176" fontId="5" fillId="0" borderId="0" xfId="0" quotePrefix="1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Border="1" applyAlignment="1">
      <alignment vertical="center"/>
    </xf>
    <xf numFmtId="176" fontId="5" fillId="0" borderId="1" xfId="0" quotePrefix="1" applyNumberFormat="1" applyFont="1" applyFill="1" applyBorder="1" applyAlignment="1" applyProtection="1">
      <alignment vertical="center"/>
    </xf>
    <xf numFmtId="176" fontId="5" fillId="0" borderId="9" xfId="0" quotePrefix="1" applyNumberFormat="1" applyFont="1" applyFill="1" applyBorder="1" applyAlignment="1" applyProtection="1">
      <alignment vertical="center"/>
      <protection locked="0"/>
    </xf>
    <xf numFmtId="177" fontId="5" fillId="0" borderId="0" xfId="0" quotePrefix="1" applyNumberFormat="1" applyFont="1" applyFill="1" applyBorder="1" applyAlignment="1" applyProtection="1">
      <alignment horizontal="right" vertical="center"/>
    </xf>
    <xf numFmtId="177" fontId="5" fillId="0" borderId="8" xfId="0" quotePrefix="1" applyNumberFormat="1" applyFont="1" applyFill="1" applyBorder="1" applyAlignment="1" applyProtection="1">
      <alignment horizontal="right" vertical="center"/>
    </xf>
    <xf numFmtId="177" fontId="7" fillId="0" borderId="0" xfId="0" quotePrefix="1" applyNumberFormat="1" applyFont="1" applyFill="1" applyBorder="1" applyAlignment="1" applyProtection="1">
      <alignment horizontal="right" vertical="center"/>
    </xf>
    <xf numFmtId="177" fontId="7" fillId="0" borderId="8" xfId="0" quotePrefix="1" applyNumberFormat="1" applyFont="1" applyFill="1" applyBorder="1" applyAlignment="1" applyProtection="1">
      <alignment horizontal="right" vertical="center"/>
    </xf>
    <xf numFmtId="176" fontId="5" fillId="0" borderId="6" xfId="0" quotePrefix="1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176" fontId="5" fillId="0" borderId="0" xfId="0" quotePrefix="1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horizontal="left" vertical="center" wrapText="1"/>
    </xf>
    <xf numFmtId="176" fontId="5" fillId="0" borderId="11" xfId="0" applyNumberFormat="1" applyFont="1" applyFill="1" applyBorder="1" applyAlignment="1" applyProtection="1">
      <alignment horizontal="center" vertical="center"/>
    </xf>
    <xf numFmtId="176" fontId="3" fillId="0" borderId="0" xfId="0" quotePrefix="1" applyNumberFormat="1" applyFont="1" applyFill="1" applyBorder="1" applyAlignment="1" applyProtection="1">
      <alignment vertical="center"/>
    </xf>
    <xf numFmtId="0" fontId="11" fillId="0" borderId="0" xfId="0" applyFont="1" applyAlignment="1">
      <alignment horizontal="right" vertical="center"/>
    </xf>
    <xf numFmtId="176" fontId="11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distributed" vertical="center"/>
    </xf>
    <xf numFmtId="176" fontId="5" fillId="0" borderId="0" xfId="0" quotePrefix="1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horizontal="distributed" vertical="center" justifyLastLine="1"/>
    </xf>
    <xf numFmtId="176" fontId="3" fillId="0" borderId="0" xfId="0" applyNumberFormat="1" applyFont="1" applyFill="1" applyBorder="1" applyAlignment="1" applyProtection="1">
      <alignment horizontal="left" vertical="center"/>
    </xf>
    <xf numFmtId="176" fontId="6" fillId="0" borderId="9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5" fillId="0" borderId="1" xfId="0" quotePrefix="1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Border="1" applyAlignment="1">
      <alignment vertical="center"/>
    </xf>
    <xf numFmtId="177" fontId="5" fillId="0" borderId="10" xfId="0" quotePrefix="1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76" fontId="7" fillId="0" borderId="10" xfId="0" quotePrefix="1" applyNumberFormat="1" applyFont="1" applyFill="1" applyBorder="1" applyAlignment="1" applyProtection="1">
      <alignment horizontal="distributed" vertical="center"/>
    </xf>
    <xf numFmtId="176" fontId="5" fillId="0" borderId="8" xfId="0" quotePrefix="1" applyNumberFormat="1" applyFont="1" applyFill="1" applyBorder="1" applyAlignment="1" applyProtection="1">
      <alignment horizontal="center" vertical="center"/>
    </xf>
    <xf numFmtId="176" fontId="5" fillId="0" borderId="7" xfId="0" quotePrefix="1" applyNumberFormat="1" applyFont="1" applyFill="1" applyBorder="1" applyAlignment="1" applyProtection="1">
      <alignment horizontal="center" vertical="center"/>
    </xf>
    <xf numFmtId="176" fontId="11" fillId="0" borderId="0" xfId="0" applyNumberFormat="1" applyFont="1" applyAlignment="1">
      <alignment vertical="center"/>
    </xf>
    <xf numFmtId="177" fontId="5" fillId="0" borderId="0" xfId="0" applyNumberFormat="1" applyFont="1" applyFill="1" applyBorder="1" applyAlignment="1" applyProtection="1">
      <alignment horizontal="right"/>
    </xf>
    <xf numFmtId="177" fontId="5" fillId="0" borderId="0" xfId="0" quotePrefix="1" applyNumberFormat="1" applyFont="1" applyFill="1" applyBorder="1" applyAlignment="1" applyProtection="1">
      <alignment horizontal="right"/>
    </xf>
    <xf numFmtId="177" fontId="5" fillId="0" borderId="8" xfId="0" quotePrefix="1" applyNumberFormat="1" applyFont="1" applyFill="1" applyBorder="1" applyAlignment="1" applyProtection="1">
      <alignment horizontal="right"/>
    </xf>
    <xf numFmtId="177" fontId="5" fillId="0" borderId="0" xfId="0" applyNumberFormat="1" applyFont="1" applyFill="1" applyBorder="1" applyAlignment="1" applyProtection="1"/>
    <xf numFmtId="177" fontId="5" fillId="0" borderId="10" xfId="0" quotePrefix="1" applyNumberFormat="1" applyFont="1" applyFill="1" applyBorder="1" applyAlignment="1" applyProtection="1">
      <alignment horizontal="right"/>
    </xf>
    <xf numFmtId="177" fontId="7" fillId="0" borderId="10" xfId="0" quotePrefix="1" applyNumberFormat="1" applyFont="1" applyFill="1" applyBorder="1" applyAlignment="1" applyProtection="1">
      <alignment horizontal="right" vertical="center"/>
    </xf>
    <xf numFmtId="177" fontId="7" fillId="0" borderId="0" xfId="0" quotePrefix="1" applyNumberFormat="1" applyFont="1" applyFill="1" applyBorder="1" applyAlignment="1" applyProtection="1">
      <alignment horizontal="right"/>
    </xf>
    <xf numFmtId="177" fontId="7" fillId="0" borderId="8" xfId="0" quotePrefix="1" applyNumberFormat="1" applyFont="1" applyFill="1" applyBorder="1" applyAlignment="1" applyProtection="1">
      <alignment horizontal="right"/>
    </xf>
    <xf numFmtId="178" fontId="0" fillId="0" borderId="0" xfId="0" applyNumberFormat="1" applyBorder="1" applyAlignment="1">
      <alignment horizontal="distributed" vertical="center" justifyLastLine="1"/>
    </xf>
    <xf numFmtId="178" fontId="0" fillId="0" borderId="0" xfId="0" applyNumberFormat="1" applyBorder="1"/>
    <xf numFmtId="178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distributed"/>
    </xf>
    <xf numFmtId="177" fontId="7" fillId="0" borderId="10" xfId="0" quotePrefix="1" applyNumberFormat="1" applyFont="1" applyFill="1" applyBorder="1" applyAlignment="1" applyProtection="1">
      <alignment horizontal="right"/>
    </xf>
    <xf numFmtId="176" fontId="6" fillId="0" borderId="0" xfId="0" applyNumberFormat="1" applyFont="1"/>
    <xf numFmtId="0" fontId="0" fillId="0" borderId="0" xfId="0" applyFont="1" applyAlignment="1">
      <alignment vertical="center"/>
    </xf>
    <xf numFmtId="176" fontId="6" fillId="0" borderId="0" xfId="0" applyNumberFormat="1" applyFont="1" applyFill="1" applyBorder="1" applyAlignment="1" applyProtection="1">
      <alignment horizontal="distributed" vertical="center"/>
    </xf>
    <xf numFmtId="176" fontId="0" fillId="0" borderId="0" xfId="0" applyNumberFormat="1" applyFont="1" applyBorder="1" applyAlignment="1">
      <alignment horizontal="distributed"/>
    </xf>
    <xf numFmtId="177" fontId="6" fillId="0" borderId="0" xfId="0" quotePrefix="1" applyNumberFormat="1" applyFont="1" applyFill="1" applyBorder="1" applyAlignment="1" applyProtection="1">
      <alignment horizontal="right" vertical="center"/>
    </xf>
    <xf numFmtId="177" fontId="6" fillId="0" borderId="10" xfId="0" quotePrefix="1" applyNumberFormat="1" applyFont="1" applyFill="1" applyBorder="1" applyAlignment="1" applyProtection="1">
      <alignment horizontal="right" vertical="center"/>
    </xf>
    <xf numFmtId="177" fontId="6" fillId="0" borderId="0" xfId="0" applyNumberFormat="1" applyFont="1" applyFill="1" applyBorder="1" applyAlignment="1" applyProtection="1">
      <alignment horizontal="right"/>
    </xf>
    <xf numFmtId="177" fontId="6" fillId="0" borderId="0" xfId="0" quotePrefix="1" applyNumberFormat="1" applyFont="1" applyFill="1" applyBorder="1" applyAlignment="1" applyProtection="1">
      <alignment horizontal="right"/>
    </xf>
    <xf numFmtId="177" fontId="6" fillId="0" borderId="8" xfId="0" quotePrefix="1" applyNumberFormat="1" applyFont="1" applyFill="1" applyBorder="1" applyAlignment="1" applyProtection="1">
      <alignment horizontal="right"/>
    </xf>
    <xf numFmtId="176" fontId="18" fillId="0" borderId="0" xfId="0" applyNumberFormat="1" applyFont="1" applyFill="1" applyBorder="1" applyAlignment="1" applyProtection="1">
      <alignment horizontal="distributed" vertical="center"/>
    </xf>
    <xf numFmtId="177" fontId="5" fillId="0" borderId="10" xfId="0" applyNumberFormat="1" applyFont="1" applyFill="1" applyBorder="1" applyAlignment="1" applyProtection="1">
      <alignment horizontal="right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177" fontId="6" fillId="0" borderId="8" xfId="0" quotePrefix="1" applyNumberFormat="1" applyFont="1" applyFill="1" applyBorder="1" applyAlignment="1" applyProtection="1">
      <alignment horizontal="right" vertical="center"/>
    </xf>
    <xf numFmtId="177" fontId="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11" fillId="0" borderId="0" xfId="0" applyNumberFormat="1" applyFont="1" applyAlignment="1"/>
    <xf numFmtId="49" fontId="5" fillId="0" borderId="0" xfId="0" applyNumberFormat="1" applyFont="1" applyFill="1" applyBorder="1" applyAlignment="1" applyProtection="1">
      <alignment horizontal="right" vertical="center"/>
    </xf>
    <xf numFmtId="176" fontId="0" fillId="0" borderId="0" xfId="0" applyNumberFormat="1" applyFill="1" applyBorder="1"/>
    <xf numFmtId="176" fontId="6" fillId="0" borderId="0" xfId="0" applyNumberFormat="1" applyFont="1" applyFill="1" applyBorder="1"/>
    <xf numFmtId="176" fontId="0" fillId="0" borderId="0" xfId="0" applyNumberFormat="1" applyFont="1"/>
    <xf numFmtId="176" fontId="6" fillId="0" borderId="0" xfId="0" quotePrefix="1" applyNumberFormat="1" applyFont="1" applyFill="1" applyBorder="1" applyAlignment="1" applyProtection="1">
      <alignment vertical="center"/>
    </xf>
    <xf numFmtId="176" fontId="5" fillId="0" borderId="1" xfId="1" applyNumberFormat="1" applyFont="1" applyFill="1" applyBorder="1" applyAlignment="1" applyProtection="1">
      <alignment vertical="center"/>
    </xf>
    <xf numFmtId="49" fontId="19" fillId="0" borderId="0" xfId="1" applyNumberFormat="1" applyFont="1" applyFill="1" applyBorder="1" applyAlignment="1" applyProtection="1">
      <alignment horizontal="right" vertical="center"/>
    </xf>
    <xf numFmtId="0" fontId="17" fillId="0" borderId="0" xfId="1" applyBorder="1" applyAlignment="1">
      <alignment vertical="center"/>
    </xf>
    <xf numFmtId="0" fontId="6" fillId="0" borderId="0" xfId="1" applyFont="1" applyBorder="1" applyAlignment="1">
      <alignment vertical="center"/>
    </xf>
    <xf numFmtId="176" fontId="5" fillId="0" borderId="0" xfId="1" quotePrefix="1" applyNumberFormat="1" applyFont="1" applyFill="1" applyBorder="1" applyAlignment="1" applyProtection="1">
      <alignment horizontal="distributed" vertical="center"/>
    </xf>
    <xf numFmtId="176" fontId="5" fillId="0" borderId="6" xfId="1" quotePrefix="1" applyNumberFormat="1" applyFont="1" applyFill="1" applyBorder="1" applyAlignment="1" applyProtection="1">
      <alignment horizontal="distributed" vertical="center"/>
    </xf>
    <xf numFmtId="176" fontId="5" fillId="0" borderId="7" xfId="1" quotePrefix="1" applyNumberFormat="1" applyFont="1" applyFill="1" applyBorder="1" applyAlignment="1" applyProtection="1">
      <alignment horizontal="distributed" vertical="center"/>
    </xf>
    <xf numFmtId="38" fontId="17" fillId="0" borderId="0" xfId="1" applyNumberFormat="1" applyBorder="1" applyAlignment="1">
      <alignment horizontal="center" vertical="center"/>
    </xf>
    <xf numFmtId="38" fontId="17" fillId="0" borderId="0" xfId="1" applyNumberFormat="1" applyBorder="1" applyAlignment="1"/>
    <xf numFmtId="38" fontId="17" fillId="0" borderId="0" xfId="1" applyNumberFormat="1" applyBorder="1" applyAlignment="1">
      <alignment horizontal="distributed" vertical="center" justifyLastLine="1"/>
    </xf>
    <xf numFmtId="176" fontId="7" fillId="0" borderId="0" xfId="1" quotePrefix="1" applyNumberFormat="1" applyFont="1" applyFill="1" applyBorder="1" applyAlignment="1" applyProtection="1">
      <alignment horizontal="distributed" vertical="center"/>
    </xf>
    <xf numFmtId="177" fontId="7" fillId="0" borderId="8" xfId="1" quotePrefix="1" applyNumberFormat="1" applyFont="1" applyFill="1" applyBorder="1" applyAlignment="1" applyProtection="1">
      <alignment horizontal="right"/>
    </xf>
    <xf numFmtId="177" fontId="7" fillId="0" borderId="0" xfId="1" quotePrefix="1" applyNumberFormat="1" applyFont="1" applyFill="1" applyBorder="1" applyAlignment="1" applyProtection="1">
      <alignment horizontal="right"/>
    </xf>
    <xf numFmtId="177" fontId="17" fillId="0" borderId="0" xfId="1" applyNumberFormat="1" applyBorder="1" applyAlignment="1">
      <alignment vertical="center"/>
    </xf>
    <xf numFmtId="176" fontId="5" fillId="0" borderId="0" xfId="1" applyNumberFormat="1" applyFont="1" applyFill="1" applyBorder="1" applyAlignment="1" applyProtection="1">
      <alignment horizontal="distributed" vertical="center"/>
    </xf>
    <xf numFmtId="177" fontId="5" fillId="0" borderId="8" xfId="1" quotePrefix="1" applyNumberFormat="1" applyFont="1" applyFill="1" applyBorder="1" applyAlignment="1" applyProtection="1">
      <alignment horizontal="right"/>
    </xf>
    <xf numFmtId="177" fontId="5" fillId="0" borderId="0" xfId="1" quotePrefix="1" applyNumberFormat="1" applyFont="1" applyFill="1" applyBorder="1" applyAlignment="1" applyProtection="1">
      <alignment horizontal="right"/>
    </xf>
    <xf numFmtId="177" fontId="5" fillId="0" borderId="0" xfId="1" applyNumberFormat="1" applyFont="1" applyFill="1" applyBorder="1" applyAlignment="1" applyProtection="1">
      <alignment horizontal="right"/>
    </xf>
    <xf numFmtId="176" fontId="17" fillId="0" borderId="0" xfId="1" applyNumberFormat="1" applyBorder="1" applyAlignment="1">
      <alignment horizontal="distributed"/>
    </xf>
    <xf numFmtId="176" fontId="6" fillId="0" borderId="0" xfId="1" applyNumberFormat="1" applyFont="1" applyFill="1" applyBorder="1" applyAlignment="1" applyProtection="1">
      <alignment horizontal="distributed" vertical="center"/>
    </xf>
    <xf numFmtId="177" fontId="5" fillId="0" borderId="0" xfId="1" applyNumberFormat="1" applyFont="1" applyFill="1" applyBorder="1" applyAlignment="1" applyProtection="1"/>
    <xf numFmtId="176" fontId="17" fillId="0" borderId="0" xfId="1" applyNumberFormat="1" applyFont="1" applyBorder="1" applyAlignment="1">
      <alignment horizontal="distributed"/>
    </xf>
    <xf numFmtId="177" fontId="6" fillId="0" borderId="8" xfId="1" quotePrefix="1" applyNumberFormat="1" applyFont="1" applyFill="1" applyBorder="1" applyAlignment="1" applyProtection="1">
      <alignment horizontal="right"/>
    </xf>
    <xf numFmtId="177" fontId="6" fillId="0" borderId="0" xfId="1" applyNumberFormat="1" applyFont="1" applyFill="1" applyBorder="1" applyAlignment="1" applyProtection="1">
      <alignment horizontal="right"/>
    </xf>
    <xf numFmtId="177" fontId="6" fillId="0" borderId="0" xfId="1" quotePrefix="1" applyNumberFormat="1" applyFont="1" applyFill="1" applyBorder="1" applyAlignment="1" applyProtection="1">
      <alignment horizontal="right"/>
    </xf>
    <xf numFmtId="177" fontId="17" fillId="0" borderId="0" xfId="1" applyNumberFormat="1" applyFont="1" applyBorder="1" applyAlignment="1">
      <alignment vertical="center"/>
    </xf>
    <xf numFmtId="176" fontId="17" fillId="0" borderId="1" xfId="1" applyNumberFormat="1" applyBorder="1" applyAlignment="1">
      <alignment horizontal="distributed" vertical="center"/>
    </xf>
    <xf numFmtId="176" fontId="5" fillId="0" borderId="1" xfId="1" applyNumberFormat="1" applyFont="1" applyFill="1" applyBorder="1" applyAlignment="1" applyProtection="1">
      <alignment horizontal="distributed" vertical="center"/>
    </xf>
    <xf numFmtId="176" fontId="5" fillId="0" borderId="2" xfId="1" applyNumberFormat="1" applyFont="1" applyFill="1" applyBorder="1" applyAlignment="1" applyProtection="1">
      <alignment horizontal="distributed" vertical="center"/>
    </xf>
    <xf numFmtId="176" fontId="5" fillId="0" borderId="1" xfId="1" quotePrefix="1" applyNumberFormat="1" applyFont="1" applyFill="1" applyBorder="1" applyAlignment="1" applyProtection="1">
      <alignment vertical="center"/>
      <protection locked="0"/>
    </xf>
    <xf numFmtId="176" fontId="5" fillId="0" borderId="1" xfId="1" applyNumberFormat="1" applyFont="1" applyFill="1" applyBorder="1" applyAlignment="1" applyProtection="1">
      <alignment horizontal="right" vertical="center"/>
      <protection locked="0"/>
    </xf>
    <xf numFmtId="176" fontId="5" fillId="0" borderId="1" xfId="1" quotePrefix="1" applyNumberFormat="1" applyFont="1" applyFill="1" applyBorder="1" applyAlignment="1" applyProtection="1">
      <alignment vertical="center"/>
    </xf>
    <xf numFmtId="176" fontId="5" fillId="0" borderId="8" xfId="1" quotePrefix="1" applyNumberFormat="1" applyFont="1" applyFill="1" applyBorder="1" applyAlignment="1" applyProtection="1">
      <alignment horizontal="center" vertical="center"/>
    </xf>
    <xf numFmtId="176" fontId="5" fillId="0" borderId="0" xfId="1" applyNumberFormat="1" applyFont="1" applyFill="1" applyBorder="1" applyAlignment="1" applyProtection="1">
      <alignment horizontal="center" vertical="center"/>
    </xf>
    <xf numFmtId="176" fontId="5" fillId="0" borderId="6" xfId="1" quotePrefix="1" applyNumberFormat="1" applyFont="1" applyFill="1" applyBorder="1" applyAlignment="1" applyProtection="1">
      <alignment horizontal="center" vertical="center"/>
    </xf>
    <xf numFmtId="177" fontId="5" fillId="0" borderId="8" xfId="1" quotePrefix="1" applyNumberFormat="1" applyFont="1" applyFill="1" applyBorder="1" applyAlignment="1" applyProtection="1">
      <alignment horizontal="right" vertical="center"/>
    </xf>
    <xf numFmtId="177" fontId="5" fillId="0" borderId="0" xfId="1" quotePrefix="1" applyNumberFormat="1" applyFont="1" applyFill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176" fontId="18" fillId="0" borderId="0" xfId="1" applyNumberFormat="1" applyFont="1" applyFill="1" applyBorder="1" applyAlignment="1" applyProtection="1">
      <alignment horizontal="distributed" vertical="center"/>
    </xf>
    <xf numFmtId="177" fontId="6" fillId="0" borderId="8" xfId="1" quotePrefix="1" applyNumberFormat="1" applyFont="1" applyFill="1" applyBorder="1" applyAlignment="1" applyProtection="1">
      <alignment horizontal="right" vertical="center"/>
    </xf>
    <xf numFmtId="177" fontId="6" fillId="0" borderId="0" xfId="1" quotePrefix="1" applyNumberFormat="1" applyFont="1" applyFill="1" applyBorder="1" applyAlignment="1" applyProtection="1">
      <alignment horizontal="right" vertical="center"/>
    </xf>
    <xf numFmtId="176" fontId="6" fillId="0" borderId="9" xfId="1" applyNumberFormat="1" applyFont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176" fontId="5" fillId="0" borderId="0" xfId="1" applyNumberFormat="1" applyFont="1" applyFill="1" applyBorder="1" applyAlignment="1" applyProtection="1">
      <alignment vertical="center"/>
    </xf>
    <xf numFmtId="176" fontId="6" fillId="0" borderId="0" xfId="1" applyNumberFormat="1" applyFont="1" applyAlignment="1">
      <alignment vertical="center"/>
    </xf>
    <xf numFmtId="0" fontId="17" fillId="0" borderId="0" xfId="1" applyAlignment="1">
      <alignment vertical="center"/>
    </xf>
    <xf numFmtId="0" fontId="17" fillId="0" borderId="0" xfId="1" applyFont="1" applyAlignment="1">
      <alignment vertical="center"/>
    </xf>
    <xf numFmtId="176" fontId="17" fillId="0" borderId="0" xfId="1" applyNumberFormat="1" applyAlignment="1">
      <alignment vertical="center"/>
    </xf>
    <xf numFmtId="176" fontId="3" fillId="0" borderId="0" xfId="1" applyNumberFormat="1" applyFont="1" applyFill="1" applyBorder="1" applyAlignment="1" applyProtection="1">
      <alignment vertical="center"/>
    </xf>
    <xf numFmtId="176" fontId="4" fillId="0" borderId="0" xfId="1" applyNumberFormat="1" applyFont="1" applyAlignment="1">
      <alignment vertical="center"/>
    </xf>
    <xf numFmtId="176" fontId="4" fillId="0" borderId="0" xfId="1" applyNumberFormat="1" applyFont="1" applyBorder="1" applyAlignment="1">
      <alignment vertical="center"/>
    </xf>
    <xf numFmtId="177" fontId="5" fillId="0" borderId="8" xfId="1" applyNumberFormat="1" applyFont="1" applyFill="1" applyBorder="1" applyAlignment="1" applyProtection="1">
      <alignment horizontal="right"/>
    </xf>
    <xf numFmtId="176" fontId="20" fillId="0" borderId="0" xfId="1" applyNumberFormat="1" applyFont="1" applyBorder="1" applyAlignment="1">
      <alignment horizontal="distributed"/>
    </xf>
    <xf numFmtId="177" fontId="17" fillId="0" borderId="0" xfId="1" applyNumberFormat="1" applyAlignment="1">
      <alignment vertical="center"/>
    </xf>
    <xf numFmtId="49" fontId="19" fillId="0" borderId="0" xfId="0" applyNumberFormat="1" applyFont="1" applyFill="1" applyBorder="1" applyAlignment="1" applyProtection="1">
      <alignment horizontal="right" vertical="center"/>
    </xf>
    <xf numFmtId="38" fontId="0" fillId="0" borderId="0" xfId="0" applyNumberFormat="1" applyBorder="1" applyAlignment="1">
      <alignment horizontal="center" vertical="center"/>
    </xf>
    <xf numFmtId="38" fontId="0" fillId="0" borderId="0" xfId="0" applyNumberFormat="1" applyBorder="1" applyAlignment="1"/>
    <xf numFmtId="38" fontId="0" fillId="0" borderId="0" xfId="0" applyNumberFormat="1" applyBorder="1" applyAlignment="1">
      <alignment horizontal="distributed" vertical="center" justifyLastLine="1"/>
    </xf>
    <xf numFmtId="177" fontId="5" fillId="0" borderId="8" xfId="0" applyNumberFormat="1" applyFont="1" applyFill="1" applyBorder="1" applyAlignment="1" applyProtection="1">
      <alignment horizontal="right"/>
    </xf>
    <xf numFmtId="176" fontId="20" fillId="0" borderId="0" xfId="0" applyNumberFormat="1" applyFont="1" applyBorder="1" applyAlignment="1">
      <alignment horizontal="distributed"/>
    </xf>
    <xf numFmtId="176" fontId="6" fillId="0" borderId="0" xfId="1" applyNumberFormat="1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0" fontId="17" fillId="0" borderId="0" xfId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38" fontId="17" fillId="0" borderId="0" xfId="1" applyNumberFormat="1" applyFill="1" applyBorder="1" applyAlignment="1">
      <alignment horizontal="center" vertical="center"/>
    </xf>
    <xf numFmtId="38" fontId="17" fillId="0" borderId="0" xfId="1" applyNumberFormat="1" applyFill="1" applyBorder="1" applyAlignment="1"/>
    <xf numFmtId="38" fontId="17" fillId="0" borderId="0" xfId="1" applyNumberFormat="1" applyFill="1" applyBorder="1" applyAlignment="1">
      <alignment horizontal="distributed" vertical="center" justifyLastLine="1"/>
    </xf>
    <xf numFmtId="177" fontId="16" fillId="0" borderId="8" xfId="1" quotePrefix="1" applyNumberFormat="1" applyFont="1" applyFill="1" applyBorder="1" applyAlignment="1" applyProtection="1">
      <alignment horizontal="right"/>
    </xf>
    <xf numFmtId="177" fontId="16" fillId="0" borderId="0" xfId="1" quotePrefix="1" applyNumberFormat="1" applyFont="1" applyFill="1" applyBorder="1" applyAlignment="1" applyProtection="1">
      <alignment horizontal="right"/>
    </xf>
    <xf numFmtId="177" fontId="17" fillId="0" borderId="0" xfId="1" applyNumberFormat="1" applyFill="1" applyBorder="1" applyAlignment="1">
      <alignment vertical="center"/>
    </xf>
    <xf numFmtId="176" fontId="20" fillId="0" borderId="0" xfId="1" applyNumberFormat="1" applyFont="1" applyFill="1" applyBorder="1" applyAlignment="1">
      <alignment horizontal="distributed"/>
    </xf>
    <xf numFmtId="176" fontId="17" fillId="0" borderId="0" xfId="1" applyNumberFormat="1" applyFill="1" applyBorder="1" applyAlignment="1">
      <alignment horizontal="distributed"/>
    </xf>
    <xf numFmtId="176" fontId="17" fillId="0" borderId="0" xfId="1" applyNumberFormat="1" applyFont="1" applyFill="1" applyBorder="1" applyAlignment="1">
      <alignment horizontal="distributed"/>
    </xf>
    <xf numFmtId="177" fontId="17" fillId="0" borderId="0" xfId="1" applyNumberFormat="1" applyFont="1" applyFill="1" applyBorder="1" applyAlignment="1">
      <alignment vertical="center"/>
    </xf>
    <xf numFmtId="176" fontId="17" fillId="0" borderId="1" xfId="1" applyNumberFormat="1" applyFill="1" applyBorder="1" applyAlignment="1">
      <alignment horizontal="distributed" vertical="center"/>
    </xf>
    <xf numFmtId="176" fontId="6" fillId="0" borderId="9" xfId="1" applyNumberFormat="1" applyFont="1" applyFill="1" applyBorder="1" applyAlignment="1">
      <alignment vertical="center"/>
    </xf>
    <xf numFmtId="176" fontId="6" fillId="0" borderId="1" xfId="1" applyNumberFormat="1" applyFont="1" applyFill="1" applyBorder="1" applyAlignment="1">
      <alignment vertical="center"/>
    </xf>
    <xf numFmtId="176" fontId="11" fillId="0" borderId="0" xfId="1" applyNumberFormat="1" applyFont="1" applyFill="1" applyAlignment="1"/>
    <xf numFmtId="176" fontId="6" fillId="0" borderId="0" xfId="1" applyNumberFormat="1" applyFont="1" applyFill="1" applyBorder="1" applyAlignment="1" applyProtection="1">
      <alignment horizontal="distributed" vertical="center"/>
    </xf>
    <xf numFmtId="176" fontId="5" fillId="0" borderId="0" xfId="1" applyNumberFormat="1" applyFont="1" applyFill="1" applyBorder="1" applyAlignment="1" applyProtection="1">
      <alignment horizontal="distributed" vertical="center"/>
    </xf>
    <xf numFmtId="176" fontId="5" fillId="0" borderId="0" xfId="1" quotePrefix="1" applyNumberFormat="1" applyFont="1" applyFill="1" applyBorder="1" applyAlignment="1" applyProtection="1">
      <alignment horizontal="distributed" vertical="center"/>
    </xf>
    <xf numFmtId="176" fontId="7" fillId="0" borderId="0" xfId="1" quotePrefix="1" applyNumberFormat="1" applyFont="1" applyFill="1" applyBorder="1" applyAlignment="1" applyProtection="1">
      <alignment horizontal="distributed" vertical="center"/>
    </xf>
    <xf numFmtId="176" fontId="17" fillId="0" borderId="0" xfId="1" applyNumberFormat="1" applyAlignment="1"/>
    <xf numFmtId="176" fontId="6" fillId="0" borderId="0" xfId="1" applyNumberFormat="1" applyFont="1">
      <alignment vertical="center"/>
    </xf>
    <xf numFmtId="176" fontId="5" fillId="0" borderId="0" xfId="1" applyNumberFormat="1" applyFont="1">
      <alignment vertical="center"/>
    </xf>
    <xf numFmtId="176" fontId="5" fillId="0" borderId="0" xfId="1" quotePrefix="1" applyNumberFormat="1" applyFont="1">
      <alignment vertical="center"/>
    </xf>
    <xf numFmtId="176" fontId="17" fillId="0" borderId="0" xfId="1" applyNumberFormat="1">
      <alignment vertical="center"/>
    </xf>
    <xf numFmtId="176" fontId="6" fillId="0" borderId="0" xfId="1" applyNumberFormat="1" applyFont="1" applyAlignment="1"/>
    <xf numFmtId="0" fontId="17" fillId="0" borderId="0" xfId="1">
      <alignment vertical="center"/>
    </xf>
    <xf numFmtId="176" fontId="3" fillId="0" borderId="0" xfId="1" applyNumberFormat="1" applyFont="1">
      <alignment vertical="center"/>
    </xf>
    <xf numFmtId="176" fontId="4" fillId="0" borderId="0" xfId="1" applyNumberFormat="1" applyFont="1">
      <alignment vertical="center"/>
    </xf>
    <xf numFmtId="176" fontId="5" fillId="0" borderId="1" xfId="1" applyNumberFormat="1" applyFont="1" applyBorder="1">
      <alignment vertical="center"/>
    </xf>
    <xf numFmtId="49" fontId="19" fillId="0" borderId="0" xfId="1" applyNumberFormat="1" applyFont="1" applyAlignment="1">
      <alignment horizontal="right" vertical="center"/>
    </xf>
    <xf numFmtId="176" fontId="5" fillId="0" borderId="6" xfId="1" quotePrefix="1" applyNumberFormat="1" applyFont="1" applyBorder="1" applyAlignment="1">
      <alignment horizontal="distributed" vertical="center" justifyLastLine="1"/>
    </xf>
    <xf numFmtId="0" fontId="6" fillId="0" borderId="0" xfId="1" applyFont="1">
      <alignment vertical="center"/>
    </xf>
    <xf numFmtId="176" fontId="5" fillId="0" borderId="0" xfId="1" quotePrefix="1" applyNumberFormat="1" applyFont="1" applyAlignment="1">
      <alignment horizontal="distributed" vertical="center" justifyLastLine="1"/>
    </xf>
    <xf numFmtId="176" fontId="5" fillId="0" borderId="1" xfId="1" quotePrefix="1" applyNumberFormat="1" applyFont="1" applyBorder="1" applyAlignment="1">
      <alignment horizontal="distributed" vertical="center" justifyLastLine="1"/>
    </xf>
    <xf numFmtId="176" fontId="5" fillId="0" borderId="0" xfId="1" quotePrefix="1" applyNumberFormat="1" applyFont="1" applyAlignment="1">
      <alignment horizontal="distributed" vertical="center"/>
    </xf>
    <xf numFmtId="176" fontId="5" fillId="0" borderId="6" xfId="1" quotePrefix="1" applyNumberFormat="1" applyFont="1" applyBorder="1" applyAlignment="1">
      <alignment horizontal="distributed" vertical="center"/>
    </xf>
    <xf numFmtId="176" fontId="5" fillId="0" borderId="7" xfId="1" quotePrefix="1" applyNumberFormat="1" applyFont="1" applyBorder="1" applyAlignment="1">
      <alignment horizontal="distributed" vertical="center"/>
    </xf>
    <xf numFmtId="38" fontId="17" fillId="0" borderId="0" xfId="1" applyNumberFormat="1" applyAlignment="1">
      <alignment horizontal="center" vertical="center"/>
    </xf>
    <xf numFmtId="38" fontId="17" fillId="0" borderId="0" xfId="1" applyNumberFormat="1" applyAlignment="1"/>
    <xf numFmtId="38" fontId="17" fillId="0" borderId="0" xfId="1" applyNumberFormat="1" applyAlignment="1">
      <alignment horizontal="distributed" vertical="center" justifyLastLine="1"/>
    </xf>
    <xf numFmtId="176" fontId="15" fillId="0" borderId="0" xfId="1" quotePrefix="1" applyNumberFormat="1" applyFont="1" applyAlignment="1">
      <alignment horizontal="distributed" vertical="center"/>
    </xf>
    <xf numFmtId="176" fontId="7" fillId="0" borderId="0" xfId="1" quotePrefix="1" applyNumberFormat="1" applyFont="1" applyAlignment="1">
      <alignment horizontal="distributed" vertical="center"/>
    </xf>
    <xf numFmtId="177" fontId="16" fillId="0" borderId="8" xfId="1" quotePrefix="1" applyNumberFormat="1" applyFont="1" applyBorder="1" applyAlignment="1">
      <alignment horizontal="right"/>
    </xf>
    <xf numFmtId="177" fontId="16" fillId="0" borderId="0" xfId="1" quotePrefix="1" applyNumberFormat="1" applyFont="1" applyAlignment="1">
      <alignment horizontal="right"/>
    </xf>
    <xf numFmtId="177" fontId="17" fillId="0" borderId="0" xfId="1" applyNumberFormat="1">
      <alignment vertical="center"/>
    </xf>
    <xf numFmtId="176" fontId="6" fillId="0" borderId="0" xfId="1" quotePrefix="1" applyNumberFormat="1" applyFont="1" applyAlignment="1">
      <alignment horizontal="distributed" vertical="center"/>
    </xf>
    <xf numFmtId="177" fontId="5" fillId="0" borderId="8" xfId="1" quotePrefix="1" applyNumberFormat="1" applyFont="1" applyBorder="1" applyAlignment="1">
      <alignment horizontal="right"/>
    </xf>
    <xf numFmtId="177" fontId="5" fillId="0" borderId="0" xfId="1" quotePrefix="1" applyNumberFormat="1" applyFont="1" applyAlignment="1">
      <alignment horizontal="right"/>
    </xf>
    <xf numFmtId="177" fontId="5" fillId="0" borderId="0" xfId="1" applyNumberFormat="1" applyFont="1" applyAlignment="1">
      <alignment horizontal="right"/>
    </xf>
    <xf numFmtId="177" fontId="5" fillId="0" borderId="8" xfId="1" applyNumberFormat="1" applyFont="1" applyBorder="1" applyAlignment="1">
      <alignment horizontal="right"/>
    </xf>
    <xf numFmtId="176" fontId="20" fillId="0" borderId="0" xfId="1" applyNumberFormat="1" applyFont="1" applyAlignment="1">
      <alignment horizontal="distributed"/>
    </xf>
    <xf numFmtId="176" fontId="6" fillId="0" borderId="0" xfId="1" applyNumberFormat="1" applyFont="1" applyAlignment="1">
      <alignment horizontal="distributed" vertical="center"/>
    </xf>
    <xf numFmtId="176" fontId="5" fillId="0" borderId="0" xfId="1" applyNumberFormat="1" applyFont="1" applyAlignment="1">
      <alignment horizontal="distributed" vertical="center"/>
    </xf>
    <xf numFmtId="176" fontId="17" fillId="0" borderId="0" xfId="1" applyNumberFormat="1" applyAlignment="1">
      <alignment horizontal="distributed"/>
    </xf>
    <xf numFmtId="177" fontId="5" fillId="0" borderId="0" xfId="1" applyNumberFormat="1" applyFont="1" applyAlignment="1"/>
    <xf numFmtId="177" fontId="6" fillId="0" borderId="8" xfId="1" quotePrefix="1" applyNumberFormat="1" applyFont="1" applyBorder="1" applyAlignment="1">
      <alignment horizontal="right"/>
    </xf>
    <xf numFmtId="177" fontId="6" fillId="0" borderId="0" xfId="1" applyNumberFormat="1" applyFont="1" applyAlignment="1">
      <alignment horizontal="right"/>
    </xf>
    <xf numFmtId="177" fontId="6" fillId="0" borderId="0" xfId="1" quotePrefix="1" applyNumberFormat="1" applyFont="1" applyAlignment="1">
      <alignment horizontal="right"/>
    </xf>
    <xf numFmtId="176" fontId="5" fillId="0" borderId="1" xfId="1" applyNumberFormat="1" applyFont="1" applyBorder="1" applyAlignment="1">
      <alignment horizontal="distributed" vertical="center"/>
    </xf>
    <xf numFmtId="176" fontId="5" fillId="0" borderId="2" xfId="1" applyNumberFormat="1" applyFont="1" applyBorder="1" applyAlignment="1">
      <alignment horizontal="distributed" vertical="center"/>
    </xf>
    <xf numFmtId="176" fontId="5" fillId="0" borderId="1" xfId="1" quotePrefix="1" applyNumberFormat="1" applyFont="1" applyBorder="1" applyProtection="1">
      <alignment vertical="center"/>
      <protection locked="0"/>
    </xf>
    <xf numFmtId="176" fontId="5" fillId="0" borderId="1" xfId="1" applyNumberFormat="1" applyFont="1" applyBorder="1" applyAlignment="1" applyProtection="1">
      <alignment horizontal="right" vertical="center"/>
      <protection locked="0"/>
    </xf>
    <xf numFmtId="176" fontId="5" fillId="0" borderId="1" xfId="1" quotePrefix="1" applyNumberFormat="1" applyFont="1" applyBorder="1">
      <alignment vertical="center"/>
    </xf>
    <xf numFmtId="176" fontId="5" fillId="0" borderId="8" xfId="1" quotePrefix="1" applyNumberFormat="1" applyFont="1" applyBorder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176" fontId="5" fillId="0" borderId="6" xfId="1" quotePrefix="1" applyNumberFormat="1" applyFont="1" applyBorder="1" applyAlignment="1">
      <alignment horizontal="center" vertical="center"/>
    </xf>
    <xf numFmtId="176" fontId="16" fillId="0" borderId="0" xfId="1" quotePrefix="1" applyNumberFormat="1" applyFont="1" applyAlignment="1">
      <alignment horizontal="distributed" vertical="center"/>
    </xf>
    <xf numFmtId="176" fontId="5" fillId="0" borderId="0" xfId="1" applyNumberFormat="1" applyFont="1" applyAlignment="1">
      <alignment horizontal="distributed" vertical="center"/>
    </xf>
    <xf numFmtId="176" fontId="5" fillId="0" borderId="0" xfId="1" quotePrefix="1" applyNumberFormat="1" applyFont="1" applyAlignment="1">
      <alignment horizontal="distributed" vertical="center"/>
    </xf>
    <xf numFmtId="177" fontId="5" fillId="0" borderId="8" xfId="1" quotePrefix="1" applyNumberFormat="1" applyFont="1" applyBorder="1" applyAlignment="1">
      <alignment horizontal="right" vertical="center"/>
    </xf>
    <xf numFmtId="177" fontId="5" fillId="0" borderId="0" xfId="1" quotePrefix="1" applyNumberFormat="1" applyFont="1" applyAlignment="1">
      <alignment horizontal="right" vertical="center"/>
    </xf>
    <xf numFmtId="177" fontId="5" fillId="0" borderId="0" xfId="1" applyNumberFormat="1" applyFont="1" applyAlignment="1">
      <alignment horizontal="right" vertical="center"/>
    </xf>
    <xf numFmtId="176" fontId="18" fillId="0" borderId="0" xfId="1" applyNumberFormat="1" applyFont="1" applyAlignment="1">
      <alignment horizontal="distributed" vertical="center"/>
    </xf>
    <xf numFmtId="177" fontId="6" fillId="0" borderId="8" xfId="1" quotePrefix="1" applyNumberFormat="1" applyFont="1" applyBorder="1" applyAlignment="1">
      <alignment horizontal="right" vertical="center"/>
    </xf>
    <xf numFmtId="177" fontId="6" fillId="0" borderId="0" xfId="1" quotePrefix="1" applyNumberFormat="1" applyFont="1" applyAlignment="1">
      <alignment horizontal="right" vertical="center"/>
    </xf>
    <xf numFmtId="176" fontId="6" fillId="0" borderId="9" xfId="1" applyNumberFormat="1" applyFont="1" applyBorder="1">
      <alignment vertical="center"/>
    </xf>
    <xf numFmtId="176" fontId="6" fillId="0" borderId="1" xfId="1" applyNumberFormat="1" applyFont="1" applyBorder="1">
      <alignment vertical="center"/>
    </xf>
    <xf numFmtId="176" fontId="11" fillId="0" borderId="0" xfId="1" applyNumberFormat="1" applyFont="1" applyAlignment="1"/>
    <xf numFmtId="176" fontId="5" fillId="0" borderId="0" xfId="1" applyNumberFormat="1" applyFont="1" applyAlignment="1">
      <alignment horizontal="distributed" vertical="center"/>
    </xf>
    <xf numFmtId="176" fontId="5" fillId="0" borderId="0" xfId="1" quotePrefix="1" applyNumberFormat="1" applyFont="1" applyAlignment="1">
      <alignment horizontal="distributed" vertical="center"/>
    </xf>
    <xf numFmtId="176" fontId="6" fillId="0" borderId="0" xfId="1" applyNumberFormat="1" applyFont="1" applyAlignment="1">
      <alignment horizontal="distributed" vertical="center"/>
    </xf>
    <xf numFmtId="38" fontId="17" fillId="0" borderId="11" xfId="1" applyNumberFormat="1" applyBorder="1" applyAlignment="1">
      <alignment horizontal="center" vertical="center"/>
    </xf>
    <xf numFmtId="176" fontId="5" fillId="0" borderId="9" xfId="1" quotePrefix="1" applyNumberFormat="1" applyFont="1" applyBorder="1" applyProtection="1">
      <alignment vertical="center"/>
      <protection locked="0"/>
    </xf>
    <xf numFmtId="176" fontId="5" fillId="0" borderId="3" xfId="1" applyNumberFormat="1" applyFont="1" applyBorder="1" applyAlignment="1">
      <alignment horizontal="distributed" vertical="center" shrinkToFit="1"/>
    </xf>
    <xf numFmtId="176" fontId="5" fillId="0" borderId="3" xfId="1" applyNumberFormat="1" applyFont="1" applyBorder="1" applyAlignment="1">
      <alignment horizontal="distributed" vertical="center" justifyLastLine="1"/>
    </xf>
    <xf numFmtId="176" fontId="5" fillId="0" borderId="0" xfId="1" quotePrefix="1" applyNumberFormat="1" applyFont="1" applyAlignment="1">
      <alignment horizontal="center" vertical="center"/>
    </xf>
    <xf numFmtId="0" fontId="22" fillId="0" borderId="0" xfId="1" applyFont="1">
      <alignment vertical="center"/>
    </xf>
    <xf numFmtId="176" fontId="5" fillId="0" borderId="0" xfId="1" applyNumberFormat="1" applyFont="1" applyAlignment="1">
      <alignment horizontal="distributed" vertical="center"/>
    </xf>
    <xf numFmtId="176" fontId="5" fillId="0" borderId="0" xfId="1" quotePrefix="1" applyNumberFormat="1" applyFont="1" applyAlignment="1">
      <alignment horizontal="distributed" vertical="center"/>
    </xf>
    <xf numFmtId="176" fontId="6" fillId="0" borderId="0" xfId="1" applyNumberFormat="1" applyFont="1" applyAlignment="1">
      <alignment horizontal="distributed" vertical="center"/>
    </xf>
    <xf numFmtId="177" fontId="23" fillId="0" borderId="0" xfId="1" applyNumberFormat="1" applyFont="1">
      <alignment vertical="center"/>
    </xf>
    <xf numFmtId="176" fontId="17" fillId="0" borderId="0" xfId="1" applyNumberFormat="1" applyProtection="1">
      <alignment vertical="center"/>
      <protection locked="0"/>
    </xf>
    <xf numFmtId="176" fontId="11" fillId="0" borderId="0" xfId="1" applyNumberFormat="1" applyFont="1" applyProtection="1">
      <alignment vertical="center"/>
      <protection locked="0"/>
    </xf>
    <xf numFmtId="176" fontId="6" fillId="0" borderId="0" xfId="1" applyNumberFormat="1" applyFont="1" applyProtection="1">
      <alignment vertical="center"/>
      <protection locked="0"/>
    </xf>
    <xf numFmtId="176" fontId="5" fillId="0" borderId="0" xfId="1" applyNumberFormat="1" applyFont="1" applyProtection="1">
      <alignment vertical="center"/>
      <protection locked="0"/>
    </xf>
    <xf numFmtId="176" fontId="5" fillId="0" borderId="0" xfId="1" quotePrefix="1" applyNumberFormat="1" applyFont="1" applyProtection="1">
      <alignment vertical="center"/>
      <protection locked="0"/>
    </xf>
    <xf numFmtId="0" fontId="24" fillId="0" borderId="0" xfId="1" applyFont="1">
      <alignment vertical="center"/>
    </xf>
    <xf numFmtId="176" fontId="7" fillId="0" borderId="0" xfId="1" applyNumberFormat="1" applyFont="1">
      <alignment vertical="center"/>
    </xf>
    <xf numFmtId="176" fontId="5" fillId="0" borderId="11" xfId="1" applyNumberFormat="1" applyFont="1" applyBorder="1" applyAlignment="1">
      <alignment horizontal="distributed" vertical="center" justifyLastLine="1"/>
    </xf>
    <xf numFmtId="176" fontId="5" fillId="0" borderId="9" xfId="1" applyNumberFormat="1" applyFont="1" applyBorder="1" applyAlignment="1">
      <alignment horizontal="distributed" vertical="center" justifyLastLine="1"/>
    </xf>
    <xf numFmtId="176" fontId="16" fillId="0" borderId="0" xfId="1" applyNumberFormat="1" applyFont="1" applyAlignment="1">
      <alignment horizontal="distributed" vertical="center"/>
    </xf>
    <xf numFmtId="176" fontId="16" fillId="0" borderId="0" xfId="1" quotePrefix="1" applyNumberFormat="1" applyFont="1" applyAlignment="1">
      <alignment horizontal="distributed" vertical="center"/>
    </xf>
    <xf numFmtId="176" fontId="5" fillId="0" borderId="0" xfId="1" applyNumberFormat="1" applyFont="1" applyAlignment="1">
      <alignment horizontal="distributed" vertical="center"/>
    </xf>
    <xf numFmtId="176" fontId="5" fillId="0" borderId="0" xfId="1" quotePrefix="1" applyNumberFormat="1" applyFont="1" applyAlignment="1">
      <alignment horizontal="distributed" vertical="center"/>
    </xf>
    <xf numFmtId="176" fontId="15" fillId="0" borderId="0" xfId="1" applyNumberFormat="1" applyFont="1" applyAlignment="1">
      <alignment horizontal="distributed" vertical="center"/>
    </xf>
    <xf numFmtId="176" fontId="15" fillId="0" borderId="0" xfId="1" quotePrefix="1" applyNumberFormat="1" applyFont="1" applyAlignment="1">
      <alignment horizontal="distributed" vertical="center"/>
    </xf>
    <xf numFmtId="176" fontId="6" fillId="0" borderId="0" xfId="1" applyNumberFormat="1" applyFont="1" applyAlignment="1">
      <alignment horizontal="distributed" vertical="center"/>
    </xf>
    <xf numFmtId="176" fontId="6" fillId="0" borderId="0" xfId="1" quotePrefix="1" applyNumberFormat="1" applyFont="1" applyAlignment="1">
      <alignment horizontal="distributed" vertical="center"/>
    </xf>
    <xf numFmtId="176" fontId="5" fillId="0" borderId="6" xfId="1" applyNumberFormat="1" applyFont="1" applyBorder="1" applyAlignment="1">
      <alignment horizontal="distributed" vertical="center" justifyLastLine="1"/>
    </xf>
    <xf numFmtId="176" fontId="5" fillId="0" borderId="1" xfId="1" applyNumberFormat="1" applyFont="1" applyBorder="1" applyAlignment="1">
      <alignment horizontal="distributed" vertical="center" justifyLastLine="1"/>
    </xf>
    <xf numFmtId="176" fontId="5" fillId="0" borderId="13" xfId="1" applyNumberFormat="1" applyFont="1" applyBorder="1" applyAlignment="1">
      <alignment horizontal="distributed" vertical="center" justifyLastLine="1"/>
    </xf>
    <xf numFmtId="176" fontId="5" fillId="0" borderId="4" xfId="1" applyNumberFormat="1" applyFont="1" applyBorder="1" applyAlignment="1">
      <alignment horizontal="distributed" vertical="center" justifyLastLine="1"/>
    </xf>
    <xf numFmtId="176" fontId="5" fillId="0" borderId="12" xfId="1" applyNumberFormat="1" applyFont="1" applyBorder="1" applyAlignment="1">
      <alignment horizontal="distributed" vertical="center" justifyLastLine="1"/>
    </xf>
    <xf numFmtId="176" fontId="5" fillId="0" borderId="5" xfId="1" applyNumberFormat="1" applyFont="1" applyBorder="1" applyAlignment="1">
      <alignment horizontal="distributed" vertical="center" justifyLastLine="1"/>
    </xf>
    <xf numFmtId="176" fontId="5" fillId="0" borderId="15" xfId="1" applyNumberFormat="1" applyFont="1" applyBorder="1" applyAlignment="1">
      <alignment horizontal="distributed" vertical="center" justifyLastLine="1"/>
    </xf>
    <xf numFmtId="176" fontId="5" fillId="0" borderId="6" xfId="1" quotePrefix="1" applyNumberFormat="1" applyFont="1" applyBorder="1" applyAlignment="1">
      <alignment horizontal="distributed" vertical="center" justifyLastLine="1"/>
    </xf>
    <xf numFmtId="176" fontId="5" fillId="0" borderId="0" xfId="1" quotePrefix="1" applyNumberFormat="1" applyFont="1" applyAlignment="1">
      <alignment horizontal="distributed" vertical="center" justifyLastLine="1"/>
    </xf>
    <xf numFmtId="176" fontId="5" fillId="0" borderId="1" xfId="1" quotePrefix="1" applyNumberFormat="1" applyFont="1" applyBorder="1" applyAlignment="1">
      <alignment horizontal="distributed" vertical="center" justifyLastLine="1"/>
    </xf>
    <xf numFmtId="176" fontId="24" fillId="0" borderId="4" xfId="1" applyNumberFormat="1" applyFont="1" applyBorder="1" applyAlignment="1">
      <alignment horizontal="distributed" vertical="center" justifyLastLine="1"/>
    </xf>
    <xf numFmtId="176" fontId="5" fillId="0" borderId="13" xfId="1" applyNumberFormat="1" applyFont="1" applyBorder="1" applyAlignment="1">
      <alignment horizontal="distributed" vertical="center" wrapText="1"/>
    </xf>
    <xf numFmtId="176" fontId="24" fillId="0" borderId="4" xfId="1" applyNumberFormat="1" applyFont="1" applyBorder="1">
      <alignment vertical="center"/>
    </xf>
    <xf numFmtId="176" fontId="24" fillId="0" borderId="9" xfId="1" applyNumberFormat="1" applyFont="1" applyBorder="1" applyAlignment="1">
      <alignment horizontal="distributed" vertical="center" justifyLastLine="1"/>
    </xf>
    <xf numFmtId="176" fontId="17" fillId="0" borderId="4" xfId="1" applyNumberFormat="1" applyBorder="1" applyAlignment="1">
      <alignment horizontal="distributed" vertical="center" justifyLastLine="1"/>
    </xf>
    <xf numFmtId="176" fontId="17" fillId="0" borderId="4" xfId="1" applyNumberFormat="1" applyBorder="1">
      <alignment vertical="center"/>
    </xf>
    <xf numFmtId="176" fontId="17" fillId="0" borderId="9" xfId="1" applyNumberFormat="1" applyBorder="1" applyAlignment="1">
      <alignment horizontal="distributed" vertical="center" justifyLastLine="1"/>
    </xf>
    <xf numFmtId="0" fontId="17" fillId="0" borderId="7" xfId="1" applyBorder="1" applyAlignment="1">
      <alignment horizontal="distributed" vertical="center" justifyLastLine="1"/>
    </xf>
    <xf numFmtId="0" fontId="17" fillId="0" borderId="10" xfId="1" applyBorder="1" applyAlignment="1">
      <alignment horizontal="distributed" vertical="center" justifyLastLine="1"/>
    </xf>
    <xf numFmtId="0" fontId="17" fillId="0" borderId="2" xfId="1" applyBorder="1" applyAlignment="1">
      <alignment horizontal="distributed" vertical="center" justifyLastLine="1"/>
    </xf>
    <xf numFmtId="0" fontId="17" fillId="0" borderId="6" xfId="1" applyBorder="1" applyAlignment="1">
      <alignment horizontal="distributed" vertical="center" justifyLastLine="1"/>
    </xf>
    <xf numFmtId="0" fontId="17" fillId="0" borderId="0" xfId="1" applyAlignment="1">
      <alignment horizontal="distributed" vertical="center" justifyLastLine="1"/>
    </xf>
    <xf numFmtId="0" fontId="17" fillId="0" borderId="1" xfId="1" applyBorder="1" applyAlignment="1">
      <alignment horizontal="distributed" vertical="center" justifyLastLine="1"/>
    </xf>
    <xf numFmtId="176" fontId="5" fillId="0" borderId="14" xfId="1" quotePrefix="1" applyNumberFormat="1" applyFont="1" applyBorder="1" applyAlignment="1">
      <alignment horizontal="distributed" vertical="center" justifyLastLine="1"/>
    </xf>
    <xf numFmtId="176" fontId="5" fillId="0" borderId="4" xfId="1" quotePrefix="1" applyNumberFormat="1" applyFont="1" applyBorder="1" applyAlignment="1">
      <alignment horizontal="distributed" vertical="center" justifyLastLine="1"/>
    </xf>
    <xf numFmtId="176" fontId="5" fillId="0" borderId="1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6" xfId="1" applyNumberFormat="1" applyFont="1" applyFill="1" applyBorder="1" applyAlignment="1" applyProtection="1">
      <alignment horizontal="distributed" vertical="center" justifyLastLine="1"/>
    </xf>
    <xf numFmtId="176" fontId="5" fillId="0" borderId="6" xfId="1" quotePrefix="1" applyNumberFormat="1" applyFont="1" applyFill="1" applyBorder="1" applyAlignment="1" applyProtection="1">
      <alignment horizontal="distributed" vertical="center" justifyLastLine="1"/>
    </xf>
    <xf numFmtId="0" fontId="17" fillId="0" borderId="7" xfId="1" applyFill="1" applyBorder="1" applyAlignment="1">
      <alignment horizontal="distributed" vertical="center" justifyLastLine="1"/>
    </xf>
    <xf numFmtId="176" fontId="5" fillId="0" borderId="0" xfId="1" quotePrefix="1" applyNumberFormat="1" applyFont="1" applyFill="1" applyBorder="1" applyAlignment="1" applyProtection="1">
      <alignment horizontal="distributed" vertical="center" justifyLastLine="1"/>
    </xf>
    <xf numFmtId="0" fontId="17" fillId="0" borderId="10" xfId="1" applyFill="1" applyBorder="1" applyAlignment="1">
      <alignment horizontal="distributed" vertical="center" justifyLastLine="1"/>
    </xf>
    <xf numFmtId="176" fontId="5" fillId="0" borderId="1" xfId="1" quotePrefix="1" applyNumberFormat="1" applyFont="1" applyFill="1" applyBorder="1" applyAlignment="1" applyProtection="1">
      <alignment horizontal="distributed" vertical="center" justifyLastLine="1"/>
    </xf>
    <xf numFmtId="0" fontId="17" fillId="0" borderId="2" xfId="1" applyFill="1" applyBorder="1" applyAlignment="1">
      <alignment horizontal="distributed" vertical="center" justifyLastLine="1"/>
    </xf>
    <xf numFmtId="176" fontId="5" fillId="0" borderId="12" xfId="1" applyNumberFormat="1" applyFont="1" applyFill="1" applyBorder="1" applyAlignment="1" applyProtection="1">
      <alignment horizontal="distributed" vertical="center" justifyLastLine="1"/>
    </xf>
    <xf numFmtId="176" fontId="5" fillId="0" borderId="5" xfId="1" applyNumberFormat="1" applyFont="1" applyFill="1" applyBorder="1" applyAlignment="1" applyProtection="1">
      <alignment horizontal="distributed" vertical="center" justifyLastLine="1"/>
    </xf>
    <xf numFmtId="176" fontId="5" fillId="0" borderId="13" xfId="1" applyNumberFormat="1" applyFont="1" applyFill="1" applyBorder="1" applyAlignment="1" applyProtection="1">
      <alignment horizontal="distributed" vertical="center" justifyLastLine="1"/>
    </xf>
    <xf numFmtId="176" fontId="17" fillId="0" borderId="4" xfId="1" applyNumberFormat="1" applyFill="1" applyBorder="1" applyAlignment="1">
      <alignment horizontal="distributed" vertical="center" justifyLastLine="1"/>
    </xf>
    <xf numFmtId="176" fontId="5" fillId="0" borderId="13" xfId="1" applyNumberFormat="1" applyFont="1" applyFill="1" applyBorder="1" applyAlignment="1" applyProtection="1">
      <alignment horizontal="distributed" vertical="center" wrapText="1"/>
    </xf>
    <xf numFmtId="176" fontId="17" fillId="0" borderId="4" xfId="1" applyNumberFormat="1" applyFill="1" applyBorder="1" applyAlignment="1">
      <alignment vertical="center"/>
    </xf>
    <xf numFmtId="176" fontId="5" fillId="0" borderId="11" xfId="1" applyNumberFormat="1" applyFont="1" applyFill="1" applyBorder="1" applyAlignment="1" applyProtection="1">
      <alignment horizontal="distributed" vertical="center" justifyLastLine="1"/>
    </xf>
    <xf numFmtId="176" fontId="17" fillId="0" borderId="9" xfId="1" applyNumberFormat="1" applyFill="1" applyBorder="1" applyAlignment="1">
      <alignment horizontal="distributed" vertical="center" justifyLastLine="1"/>
    </xf>
    <xf numFmtId="176" fontId="15" fillId="0" borderId="0" xfId="1" applyNumberFormat="1" applyFont="1" applyFill="1" applyBorder="1" applyAlignment="1" applyProtection="1">
      <alignment horizontal="distributed" vertical="center"/>
    </xf>
    <xf numFmtId="176" fontId="15" fillId="0" borderId="0" xfId="1" quotePrefix="1" applyNumberFormat="1" applyFont="1" applyFill="1" applyBorder="1" applyAlignment="1" applyProtection="1">
      <alignment horizontal="distributed" vertical="center"/>
    </xf>
    <xf numFmtId="176" fontId="6" fillId="0" borderId="0" xfId="1" applyNumberFormat="1" applyFont="1" applyFill="1" applyBorder="1" applyAlignment="1" applyProtection="1">
      <alignment horizontal="distributed" vertical="center"/>
    </xf>
    <xf numFmtId="176" fontId="6" fillId="0" borderId="0" xfId="1" quotePrefix="1" applyNumberFormat="1" applyFont="1" applyFill="1" applyBorder="1" applyAlignment="1" applyProtection="1">
      <alignment horizontal="distributed" vertical="center"/>
    </xf>
    <xf numFmtId="0" fontId="17" fillId="0" borderId="6" xfId="1" applyFill="1" applyBorder="1" applyAlignment="1">
      <alignment horizontal="distributed" vertical="center" justifyLastLine="1"/>
    </xf>
    <xf numFmtId="0" fontId="17" fillId="0" borderId="0" xfId="1" applyFill="1" applyBorder="1" applyAlignment="1">
      <alignment horizontal="distributed" vertical="center" justifyLastLine="1"/>
    </xf>
    <xf numFmtId="0" fontId="17" fillId="0" borderId="1" xfId="1" applyFill="1" applyBorder="1" applyAlignment="1">
      <alignment horizontal="distributed" vertical="center" justifyLastLine="1"/>
    </xf>
    <xf numFmtId="176" fontId="5" fillId="0" borderId="14" xfId="1" quotePrefix="1" applyNumberFormat="1" applyFont="1" applyFill="1" applyBorder="1" applyAlignment="1" applyProtection="1">
      <alignment horizontal="distributed" vertical="center" justifyLastLine="1"/>
    </xf>
    <xf numFmtId="176" fontId="5" fillId="0" borderId="4" xfId="1" quotePrefix="1" applyNumberFormat="1" applyFont="1" applyFill="1" applyBorder="1" applyAlignment="1" applyProtection="1">
      <alignment horizontal="distributed" vertical="center" justifyLastLine="1"/>
    </xf>
    <xf numFmtId="176" fontId="5" fillId="0" borderId="0" xfId="1" applyNumberFormat="1" applyFont="1" applyFill="1" applyBorder="1" applyAlignment="1" applyProtection="1">
      <alignment horizontal="distributed" vertical="center"/>
    </xf>
    <xf numFmtId="176" fontId="5" fillId="0" borderId="0" xfId="1" quotePrefix="1" applyNumberFormat="1" applyFont="1" applyFill="1" applyBorder="1" applyAlignment="1" applyProtection="1">
      <alignment horizontal="distributed" vertical="center"/>
    </xf>
    <xf numFmtId="176" fontId="5" fillId="0" borderId="13" xfId="1" applyNumberFormat="1" applyFont="1" applyFill="1" applyBorder="1" applyAlignment="1" applyProtection="1">
      <alignment horizontal="center" vertical="center" shrinkToFit="1"/>
    </xf>
    <xf numFmtId="176" fontId="5" fillId="0" borderId="4" xfId="1" applyNumberFormat="1" applyFont="1" applyFill="1" applyBorder="1" applyAlignment="1" applyProtection="1">
      <alignment horizontal="center" vertical="center" shrinkToFit="1"/>
    </xf>
    <xf numFmtId="176" fontId="5" fillId="0" borderId="4" xfId="1" applyNumberFormat="1" applyFont="1" applyFill="1" applyBorder="1" applyAlignment="1" applyProtection="1">
      <alignment horizontal="distributed" vertical="center" justifyLastLine="1"/>
    </xf>
    <xf numFmtId="176" fontId="16" fillId="0" borderId="0" xfId="1" applyNumberFormat="1" applyFont="1" applyFill="1" applyBorder="1" applyAlignment="1" applyProtection="1">
      <alignment horizontal="distributed" vertical="center"/>
    </xf>
    <xf numFmtId="176" fontId="16" fillId="0" borderId="0" xfId="1" quotePrefix="1" applyNumberFormat="1" applyFont="1" applyFill="1" applyBorder="1" applyAlignment="1" applyProtection="1">
      <alignment horizontal="distributed" vertical="center"/>
    </xf>
    <xf numFmtId="176" fontId="5" fillId="0" borderId="15" xfId="1" applyNumberFormat="1" applyFont="1" applyFill="1" applyBorder="1" applyAlignment="1" applyProtection="1">
      <alignment horizontal="distributed" vertical="center" justifyLastLine="1"/>
    </xf>
    <xf numFmtId="176" fontId="5" fillId="0" borderId="13" xfId="0" applyNumberFormat="1" applyFont="1" applyFill="1" applyBorder="1" applyAlignment="1" applyProtection="1">
      <alignment horizontal="distributed" vertical="center" justifyLastLine="1"/>
    </xf>
    <xf numFmtId="176" fontId="5" fillId="0" borderId="14" xfId="0" quotePrefix="1" applyNumberFormat="1" applyFont="1" applyFill="1" applyBorder="1" applyAlignment="1" applyProtection="1">
      <alignment horizontal="distributed" vertical="center" justifyLastLine="1"/>
    </xf>
    <xf numFmtId="176" fontId="5" fillId="0" borderId="4" xfId="0" quotePrefix="1" applyNumberFormat="1" applyFont="1" applyFill="1" applyBorder="1" applyAlignment="1" applyProtection="1">
      <alignment horizontal="distributed" vertical="center" justifyLastLine="1"/>
    </xf>
    <xf numFmtId="176" fontId="5" fillId="0" borderId="12" xfId="0" applyNumberFormat="1" applyFont="1" applyFill="1" applyBorder="1" applyAlignment="1" applyProtection="1">
      <alignment horizontal="distributed" vertical="center" justifyLastLine="1"/>
    </xf>
    <xf numFmtId="176" fontId="5" fillId="0" borderId="5" xfId="0" applyNumberFormat="1" applyFont="1" applyFill="1" applyBorder="1" applyAlignment="1" applyProtection="1">
      <alignment horizontal="distributed" vertical="center" justifyLastLine="1"/>
    </xf>
    <xf numFmtId="176" fontId="5" fillId="0" borderId="15" xfId="0" applyNumberFormat="1" applyFont="1" applyFill="1" applyBorder="1" applyAlignment="1" applyProtection="1">
      <alignment horizontal="distributed" vertical="center" justifyLastLine="1"/>
    </xf>
    <xf numFmtId="176" fontId="5" fillId="0" borderId="6" xfId="0" applyNumberFormat="1" applyFont="1" applyFill="1" applyBorder="1" applyAlignment="1" applyProtection="1">
      <alignment horizontal="distributed" vertical="center" justifyLastLine="1"/>
    </xf>
    <xf numFmtId="176" fontId="5" fillId="0" borderId="0" xfId="0" quotePrefix="1" applyNumberFormat="1" applyFont="1" applyFill="1" applyBorder="1" applyAlignment="1" applyProtection="1">
      <alignment horizontal="distributed" vertical="center" justifyLastLine="1"/>
    </xf>
    <xf numFmtId="176" fontId="5" fillId="0" borderId="1" xfId="0" quotePrefix="1" applyNumberFormat="1" applyFont="1" applyFill="1" applyBorder="1" applyAlignment="1" applyProtection="1">
      <alignment horizontal="distributed" vertical="center" justifyLastLine="1"/>
    </xf>
    <xf numFmtId="176" fontId="5" fillId="0" borderId="13" xfId="0" applyNumberFormat="1" applyFont="1" applyFill="1" applyBorder="1" applyAlignment="1" applyProtection="1">
      <alignment horizontal="center" vertical="center" shrinkToFit="1"/>
    </xf>
    <xf numFmtId="176" fontId="5" fillId="0" borderId="4" xfId="0" applyNumberFormat="1" applyFont="1" applyFill="1" applyBorder="1" applyAlignment="1" applyProtection="1">
      <alignment horizontal="center" vertical="center" shrinkToFit="1"/>
    </xf>
    <xf numFmtId="176" fontId="5" fillId="0" borderId="4" xfId="0" applyNumberFormat="1" applyFont="1" applyFill="1" applyBorder="1" applyAlignment="1" applyProtection="1">
      <alignment horizontal="distributed" vertical="center" justifyLastLine="1"/>
    </xf>
    <xf numFmtId="176" fontId="7" fillId="0" borderId="0" xfId="0" applyNumberFormat="1" applyFont="1" applyFill="1" applyBorder="1" applyAlignment="1" applyProtection="1">
      <alignment horizontal="distributed" vertical="center"/>
    </xf>
    <xf numFmtId="176" fontId="7" fillId="0" borderId="0" xfId="0" quotePrefix="1" applyNumberFormat="1" applyFont="1" applyFill="1" applyBorder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distributed" vertical="center"/>
    </xf>
    <xf numFmtId="176" fontId="5" fillId="0" borderId="0" xfId="0" quotePrefix="1" applyNumberFormat="1" applyFont="1" applyFill="1" applyBorder="1" applyAlignment="1" applyProtection="1">
      <alignment horizontal="distributed" vertical="center"/>
    </xf>
    <xf numFmtId="176" fontId="13" fillId="0" borderId="0" xfId="0" applyNumberFormat="1" applyFont="1" applyFill="1" applyBorder="1" applyAlignment="1" applyProtection="1">
      <alignment horizontal="distributed" vertical="center"/>
    </xf>
    <xf numFmtId="176" fontId="13" fillId="0" borderId="0" xfId="0" quotePrefix="1" applyNumberFormat="1" applyFont="1" applyFill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horizontal="distributed" vertical="center"/>
    </xf>
    <xf numFmtId="176" fontId="6" fillId="0" borderId="0" xfId="0" quotePrefix="1" applyNumberFormat="1" applyFont="1" applyFill="1" applyBorder="1" applyAlignment="1" applyProtection="1">
      <alignment horizontal="distributed" vertical="center"/>
    </xf>
    <xf numFmtId="176" fontId="5" fillId="0" borderId="6" xfId="0" quotePrefix="1" applyNumberFormat="1" applyFont="1" applyFill="1" applyBorder="1" applyAlignment="1" applyProtection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176" fontId="0" fillId="0" borderId="4" xfId="0" applyNumberFormat="1" applyBorder="1" applyAlignment="1">
      <alignment horizontal="distributed" vertical="center" justifyLastLine="1"/>
    </xf>
    <xf numFmtId="176" fontId="5" fillId="0" borderId="13" xfId="0" applyNumberFormat="1" applyFont="1" applyFill="1" applyBorder="1" applyAlignment="1" applyProtection="1">
      <alignment horizontal="distributed" vertical="center" wrapText="1"/>
    </xf>
    <xf numFmtId="176" fontId="0" fillId="0" borderId="4" xfId="0" applyNumberFormat="1" applyBorder="1" applyAlignment="1">
      <alignment vertical="center"/>
    </xf>
    <xf numFmtId="176" fontId="5" fillId="0" borderId="11" xfId="0" applyNumberFormat="1" applyFont="1" applyFill="1" applyBorder="1" applyAlignment="1" applyProtection="1">
      <alignment horizontal="distributed" vertical="center" justifyLastLine="1"/>
    </xf>
    <xf numFmtId="176" fontId="0" fillId="0" borderId="9" xfId="0" applyNumberFormat="1" applyBorder="1" applyAlignment="1">
      <alignment horizontal="distributed" vertical="center" justifyLastLine="1"/>
    </xf>
    <xf numFmtId="176" fontId="7" fillId="0" borderId="0" xfId="1" applyNumberFormat="1" applyFont="1" applyFill="1" applyBorder="1" applyAlignment="1" applyProtection="1">
      <alignment horizontal="distributed" vertical="center"/>
    </xf>
    <xf numFmtId="176" fontId="7" fillId="0" borderId="0" xfId="1" quotePrefix="1" applyNumberFormat="1" applyFont="1" applyFill="1" applyBorder="1" applyAlignment="1" applyProtection="1">
      <alignment horizontal="distributed" vertical="center"/>
    </xf>
    <xf numFmtId="176" fontId="13" fillId="0" borderId="0" xfId="1" applyNumberFormat="1" applyFont="1" applyFill="1" applyBorder="1" applyAlignment="1" applyProtection="1">
      <alignment horizontal="distributed" vertical="center"/>
    </xf>
    <xf numFmtId="176" fontId="13" fillId="0" borderId="0" xfId="1" quotePrefix="1" applyNumberFormat="1" applyFont="1" applyFill="1" applyBorder="1" applyAlignment="1" applyProtection="1">
      <alignment horizontal="distributed" vertical="center"/>
    </xf>
    <xf numFmtId="0" fontId="17" fillId="0" borderId="0" xfId="1" applyBorder="1" applyAlignment="1">
      <alignment horizontal="distributed" vertical="center" justifyLastLine="1"/>
    </xf>
    <xf numFmtId="176" fontId="17" fillId="0" borderId="4" xfId="1" applyNumberFormat="1" applyBorder="1" applyAlignment="1">
      <alignment vertical="center"/>
    </xf>
    <xf numFmtId="176" fontId="5" fillId="0" borderId="7" xfId="0" applyNumberFormat="1" applyFont="1" applyFill="1" applyBorder="1" applyAlignment="1" applyProtection="1">
      <alignment horizontal="distributed" vertical="center" justifyLastLine="1"/>
    </xf>
    <xf numFmtId="176" fontId="5" fillId="0" borderId="10" xfId="0" quotePrefix="1" applyNumberFormat="1" applyFont="1" applyFill="1" applyBorder="1" applyAlignment="1" applyProtection="1">
      <alignment horizontal="distributed" vertical="center" justifyLastLine="1"/>
    </xf>
    <xf numFmtId="176" fontId="5" fillId="0" borderId="2" xfId="0" quotePrefix="1" applyNumberFormat="1" applyFont="1" applyFill="1" applyBorder="1" applyAlignment="1" applyProtection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176" fontId="0" fillId="0" borderId="2" xfId="0" applyNumberFormat="1" applyBorder="1" applyAlignment="1">
      <alignment horizontal="distributed" vertical="center" justifyLastLine="1"/>
    </xf>
    <xf numFmtId="176" fontId="5" fillId="0" borderId="4" xfId="0" applyNumberFormat="1" applyFont="1" applyFill="1" applyBorder="1" applyAlignment="1" applyProtection="1">
      <alignment horizontal="distributed" vertical="center" wrapText="1"/>
    </xf>
    <xf numFmtId="176" fontId="5" fillId="0" borderId="7" xfId="0" applyNumberFormat="1" applyFont="1" applyFill="1" applyBorder="1" applyAlignment="1" applyProtection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/>
    </xf>
    <xf numFmtId="176" fontId="5" fillId="0" borderId="9" xfId="0" applyNumberFormat="1" applyFont="1" applyFill="1" applyBorder="1" applyAlignment="1" applyProtection="1">
      <alignment horizontal="distributed" vertical="center" justifyLastLine="1"/>
    </xf>
    <xf numFmtId="176" fontId="5" fillId="0" borderId="1" xfId="0" applyNumberFormat="1" applyFont="1" applyFill="1" applyBorder="1" applyAlignment="1" applyProtection="1">
      <alignment horizontal="distributed" vertical="center" justifyLastLine="1"/>
    </xf>
    <xf numFmtId="176" fontId="5" fillId="0" borderId="2" xfId="0" applyNumberFormat="1" applyFont="1" applyFill="1" applyBorder="1" applyAlignment="1" applyProtection="1">
      <alignment horizontal="distributed" vertical="center" justifyLastLine="1"/>
    </xf>
    <xf numFmtId="176" fontId="5" fillId="0" borderId="6" xfId="0" applyNumberFormat="1" applyFont="1" applyFill="1" applyBorder="1" applyAlignment="1" applyProtection="1">
      <alignment horizontal="distributed" vertical="center"/>
    </xf>
    <xf numFmtId="176" fontId="5" fillId="0" borderId="7" xfId="0" quotePrefix="1" applyNumberFormat="1" applyFont="1" applyFill="1" applyBorder="1" applyAlignment="1" applyProtection="1">
      <alignment horizontal="distributed" vertical="center"/>
    </xf>
    <xf numFmtId="176" fontId="5" fillId="0" borderId="1" xfId="0" quotePrefix="1" applyNumberFormat="1" applyFont="1" applyFill="1" applyBorder="1" applyAlignment="1" applyProtection="1">
      <alignment horizontal="distributed" vertical="center"/>
    </xf>
    <xf numFmtId="176" fontId="5" fillId="0" borderId="2" xfId="0" quotePrefix="1" applyNumberFormat="1" applyFont="1" applyFill="1" applyBorder="1" applyAlignment="1" applyProtection="1">
      <alignment horizontal="distributed" vertical="center"/>
    </xf>
    <xf numFmtId="176" fontId="5" fillId="0" borderId="10" xfId="0" quotePrefix="1" applyNumberFormat="1" applyFont="1" applyFill="1" applyBorder="1" applyAlignment="1" applyProtection="1">
      <alignment horizontal="distributed" vertical="center"/>
    </xf>
    <xf numFmtId="176" fontId="7" fillId="0" borderId="6" xfId="0" applyNumberFormat="1" applyFont="1" applyFill="1" applyBorder="1" applyAlignment="1" applyProtection="1">
      <alignment horizontal="distributed" vertical="center"/>
    </xf>
    <xf numFmtId="176" fontId="7" fillId="0" borderId="7" xfId="0" quotePrefix="1" applyNumberFormat="1" applyFont="1" applyFill="1" applyBorder="1" applyAlignment="1" applyProtection="1">
      <alignment horizontal="distributed" vertical="center"/>
    </xf>
    <xf numFmtId="176" fontId="5" fillId="0" borderId="11" xfId="0" applyNumberFormat="1" applyFont="1" applyFill="1" applyBorder="1" applyAlignment="1" applyProtection="1">
      <alignment horizontal="distributed" vertical="center"/>
    </xf>
    <xf numFmtId="176" fontId="5" fillId="0" borderId="6" xfId="0" quotePrefix="1" applyNumberFormat="1" applyFont="1" applyFill="1" applyBorder="1" applyAlignment="1" applyProtection="1">
      <alignment horizontal="distributed" vertical="center"/>
    </xf>
    <xf numFmtId="176" fontId="5" fillId="0" borderId="9" xfId="0" quotePrefix="1" applyNumberFormat="1" applyFont="1" applyFill="1" applyBorder="1" applyAlignment="1" applyProtection="1">
      <alignment horizontal="distributed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80347-C67B-4B92-A74E-E8F2DC716F45}">
  <dimension ref="A1:I48"/>
  <sheetViews>
    <sheetView tabSelected="1" zoomScaleNormal="100" zoomScaleSheetLayoutView="100" workbookViewId="0"/>
  </sheetViews>
  <sheetFormatPr defaultRowHeight="13.5"/>
  <cols>
    <col min="1" max="1" width="2.5703125" style="203" customWidth="1"/>
    <col min="2" max="2" width="26.7109375" style="203" customWidth="1"/>
    <col min="3" max="6" width="14.7109375" style="203" customWidth="1"/>
    <col min="7" max="7" width="14.7109375" style="205" customWidth="1"/>
    <col min="8" max="8" width="19.85546875" style="205" bestFit="1" customWidth="1"/>
    <col min="9" max="9" width="10.7109375" style="205" bestFit="1" customWidth="1"/>
    <col min="10" max="16384" width="9.140625" style="205"/>
  </cols>
  <sheetData>
    <row r="1" spans="1:8" s="271" customFormat="1" ht="13.5" customHeight="1"/>
    <row r="2" spans="1:8" s="271" customFormat="1" ht="13.5" customHeight="1">
      <c r="A2" s="272" t="s">
        <v>104</v>
      </c>
      <c r="B2" s="272"/>
      <c r="C2" s="272"/>
      <c r="D2" s="272"/>
      <c r="E2" s="272"/>
      <c r="F2" s="272"/>
      <c r="G2" s="272"/>
    </row>
    <row r="3" spans="1:8" s="271" customFormat="1" ht="10.5" customHeight="1">
      <c r="A3" s="273"/>
      <c r="B3" s="273"/>
      <c r="C3" s="273"/>
      <c r="D3" s="273"/>
      <c r="E3" s="273"/>
      <c r="F3" s="273"/>
      <c r="G3" s="273"/>
    </row>
    <row r="4" spans="1:8" s="271" customFormat="1" ht="10.5" customHeight="1">
      <c r="A4" s="274" t="s">
        <v>145</v>
      </c>
      <c r="B4" s="275"/>
      <c r="H4" s="273"/>
    </row>
    <row r="5" spans="1:8" s="271" customFormat="1" ht="10.5" customHeight="1">
      <c r="A5" s="274" t="s">
        <v>146</v>
      </c>
      <c r="B5" s="275"/>
      <c r="H5" s="273"/>
    </row>
    <row r="6" spans="1:8" s="271" customFormat="1" ht="10.5" customHeight="1">
      <c r="A6" s="273"/>
      <c r="B6" s="273"/>
      <c r="C6" s="273"/>
      <c r="D6" s="273"/>
      <c r="E6" s="273"/>
      <c r="F6" s="273"/>
      <c r="G6" s="273"/>
      <c r="H6" s="273"/>
    </row>
    <row r="7" spans="1:8" ht="13.5" customHeight="1">
      <c r="A7" s="257" t="s">
        <v>106</v>
      </c>
      <c r="B7" s="257"/>
      <c r="C7" s="257"/>
      <c r="D7" s="257"/>
      <c r="E7" s="257"/>
      <c r="F7" s="257"/>
      <c r="G7" s="257"/>
    </row>
    <row r="8" spans="1:8" s="276" customFormat="1" ht="10.5">
      <c r="A8" s="277"/>
      <c r="B8" s="200"/>
      <c r="C8" s="200"/>
      <c r="D8" s="200"/>
      <c r="E8" s="200"/>
      <c r="F8" s="200"/>
    </row>
    <row r="9" spans="1:8" ht="10.5" customHeight="1">
      <c r="A9" s="208" t="s">
        <v>135</v>
      </c>
      <c r="B9" s="208"/>
      <c r="C9" s="208"/>
      <c r="D9" s="208"/>
      <c r="E9" s="208"/>
      <c r="F9" s="209" t="s">
        <v>144</v>
      </c>
    </row>
    <row r="10" spans="1:8" s="276" customFormat="1" ht="10.5">
      <c r="A10" s="288" t="s">
        <v>1</v>
      </c>
      <c r="B10" s="295"/>
      <c r="C10" s="292" t="s">
        <v>2</v>
      </c>
      <c r="D10" s="293"/>
      <c r="E10" s="293"/>
      <c r="F10" s="293"/>
      <c r="G10" s="211"/>
    </row>
    <row r="11" spans="1:8" s="276" customFormat="1" ht="10.5">
      <c r="A11" s="296"/>
      <c r="B11" s="296"/>
      <c r="C11" s="290" t="s">
        <v>84</v>
      </c>
      <c r="D11" s="290" t="s">
        <v>8</v>
      </c>
      <c r="E11" s="299" t="s">
        <v>83</v>
      </c>
      <c r="F11" s="278" t="s">
        <v>10</v>
      </c>
      <c r="G11" s="211"/>
    </row>
    <row r="12" spans="1:8" s="276" customFormat="1" ht="10.5">
      <c r="A12" s="297"/>
      <c r="B12" s="297"/>
      <c r="C12" s="298"/>
      <c r="D12" s="298"/>
      <c r="E12" s="300"/>
      <c r="F12" s="301"/>
    </row>
    <row r="13" spans="1:8" ht="6" customHeight="1">
      <c r="A13" s="268"/>
      <c r="B13" s="215"/>
      <c r="C13" s="261"/>
      <c r="D13" s="217"/>
      <c r="E13" s="218"/>
      <c r="F13" s="219"/>
    </row>
    <row r="14" spans="1:8" ht="10.5" customHeight="1">
      <c r="A14" s="284" t="s">
        <v>14</v>
      </c>
      <c r="B14" s="285"/>
      <c r="C14" s="222">
        <f>SUM(C15:C16)</f>
        <v>1531844000</v>
      </c>
      <c r="D14" s="223">
        <f t="shared" ref="D14:E14" si="0">SUM(D15:D16)</f>
        <v>56436000</v>
      </c>
      <c r="E14" s="223">
        <f t="shared" si="0"/>
        <v>40337857</v>
      </c>
      <c r="F14" s="223">
        <f>SUM(F15:F16)</f>
        <v>1628617857</v>
      </c>
      <c r="G14" s="224"/>
    </row>
    <row r="15" spans="1:8" ht="10.5" customHeight="1">
      <c r="A15" s="286" t="s">
        <v>31</v>
      </c>
      <c r="B15" s="287"/>
      <c r="C15" s="226">
        <v>920365000</v>
      </c>
      <c r="D15" s="227">
        <v>54429000</v>
      </c>
      <c r="E15" s="227">
        <v>34729587</v>
      </c>
      <c r="F15" s="228">
        <v>1009523587</v>
      </c>
      <c r="G15" s="224"/>
    </row>
    <row r="16" spans="1:8" ht="10.5" customHeight="1">
      <c r="A16" s="286" t="s">
        <v>16</v>
      </c>
      <c r="B16" s="287"/>
      <c r="C16" s="229">
        <f>SUM(C17:C27)</f>
        <v>611479000</v>
      </c>
      <c r="D16" s="228">
        <f>SUM(D17:D27)</f>
        <v>2007000</v>
      </c>
      <c r="E16" s="228">
        <f>SUM(E17:E27)</f>
        <v>5608270</v>
      </c>
      <c r="F16" s="228">
        <f>SUM(F17:F27)</f>
        <v>619094270</v>
      </c>
      <c r="G16" s="224"/>
    </row>
    <row r="17" spans="1:8" ht="10.5" customHeight="1">
      <c r="A17" s="230"/>
      <c r="B17" s="269" t="s">
        <v>115</v>
      </c>
      <c r="C17" s="226">
        <v>447000</v>
      </c>
      <c r="D17" s="227">
        <v>0</v>
      </c>
      <c r="E17" s="227">
        <v>0</v>
      </c>
      <c r="F17" s="228">
        <v>447000</v>
      </c>
      <c r="G17" s="224"/>
    </row>
    <row r="18" spans="1:8" ht="10.5" customHeight="1">
      <c r="A18" s="230"/>
      <c r="B18" s="269" t="s">
        <v>32</v>
      </c>
      <c r="C18" s="226">
        <v>139971000</v>
      </c>
      <c r="D18" s="227">
        <v>2632000</v>
      </c>
      <c r="E18" s="227">
        <v>0</v>
      </c>
      <c r="F18" s="228">
        <v>142603000</v>
      </c>
      <c r="G18" s="224"/>
    </row>
    <row r="19" spans="1:8" ht="10.5" customHeight="1">
      <c r="A19" s="230"/>
      <c r="B19" s="269" t="s">
        <v>18</v>
      </c>
      <c r="C19" s="226">
        <v>157398000</v>
      </c>
      <c r="D19" s="227">
        <v>-668000</v>
      </c>
      <c r="E19" s="227">
        <v>0</v>
      </c>
      <c r="F19" s="228">
        <v>156730000</v>
      </c>
      <c r="G19" s="224"/>
    </row>
    <row r="20" spans="1:8" ht="10.5" customHeight="1">
      <c r="A20" s="230"/>
      <c r="B20" s="269" t="s">
        <v>70</v>
      </c>
      <c r="C20" s="226">
        <v>24747000</v>
      </c>
      <c r="D20" s="227">
        <v>3000</v>
      </c>
      <c r="E20" s="227">
        <v>0</v>
      </c>
      <c r="F20" s="228">
        <v>24750000</v>
      </c>
      <c r="G20" s="224"/>
    </row>
    <row r="21" spans="1:8" ht="10.5" customHeight="1">
      <c r="A21" s="233"/>
      <c r="B21" s="267" t="s">
        <v>21</v>
      </c>
      <c r="C21" s="226">
        <v>5088000</v>
      </c>
      <c r="D21" s="227">
        <v>38000</v>
      </c>
      <c r="E21" s="227">
        <v>5539000</v>
      </c>
      <c r="F21" s="228">
        <v>10665000</v>
      </c>
      <c r="G21" s="224"/>
    </row>
    <row r="22" spans="1:8" ht="10.5" customHeight="1">
      <c r="A22" s="233"/>
      <c r="B22" s="267" t="s">
        <v>22</v>
      </c>
      <c r="C22" s="226">
        <v>1521000</v>
      </c>
      <c r="D22" s="227">
        <v>1000</v>
      </c>
      <c r="E22" s="227">
        <v>0</v>
      </c>
      <c r="F22" s="228">
        <v>1522000</v>
      </c>
      <c r="G22" s="224"/>
    </row>
    <row r="23" spans="1:8" ht="10.5" customHeight="1">
      <c r="A23" s="233"/>
      <c r="B23" s="267" t="s">
        <v>42</v>
      </c>
      <c r="C23" s="226">
        <v>123000</v>
      </c>
      <c r="D23" s="227">
        <v>0</v>
      </c>
      <c r="E23" s="234">
        <v>0</v>
      </c>
      <c r="F23" s="228">
        <v>123000</v>
      </c>
      <c r="G23" s="224"/>
    </row>
    <row r="24" spans="1:8" ht="10.5" customHeight="1">
      <c r="A24" s="233"/>
      <c r="B24" s="267" t="s">
        <v>24</v>
      </c>
      <c r="C24" s="226">
        <v>308000</v>
      </c>
      <c r="D24" s="227">
        <v>0</v>
      </c>
      <c r="E24" s="227">
        <v>0</v>
      </c>
      <c r="F24" s="228">
        <v>308000</v>
      </c>
      <c r="G24" s="224"/>
    </row>
    <row r="25" spans="1:8" ht="10.5" customHeight="1">
      <c r="A25" s="233"/>
      <c r="B25" s="267" t="s">
        <v>26</v>
      </c>
      <c r="C25" s="226">
        <v>5169000</v>
      </c>
      <c r="D25" s="227">
        <v>0</v>
      </c>
      <c r="E25" s="227">
        <v>69270</v>
      </c>
      <c r="F25" s="228">
        <v>5238270</v>
      </c>
      <c r="G25" s="224"/>
    </row>
    <row r="26" spans="1:8" ht="10.5" customHeight="1">
      <c r="A26" s="233"/>
      <c r="B26" s="267" t="s">
        <v>28</v>
      </c>
      <c r="C26" s="226">
        <v>273639000</v>
      </c>
      <c r="D26" s="228">
        <v>1000</v>
      </c>
      <c r="E26" s="227">
        <v>0</v>
      </c>
      <c r="F26" s="228">
        <v>273640000</v>
      </c>
      <c r="G26" s="224"/>
    </row>
    <row r="27" spans="1:8" ht="10.5" customHeight="1">
      <c r="A27" s="233"/>
      <c r="B27" s="269" t="s">
        <v>93</v>
      </c>
      <c r="C27" s="235">
        <v>3068000</v>
      </c>
      <c r="D27" s="236">
        <v>0</v>
      </c>
      <c r="E27" s="237">
        <v>0</v>
      </c>
      <c r="F27" s="228">
        <v>3068000</v>
      </c>
      <c r="G27" s="224"/>
    </row>
    <row r="28" spans="1:8" ht="6" customHeight="1">
      <c r="A28" s="142"/>
      <c r="B28" s="238"/>
      <c r="C28" s="262"/>
      <c r="D28" s="241"/>
      <c r="E28" s="241"/>
      <c r="F28" s="242"/>
    </row>
    <row r="29" spans="1:8" s="276" customFormat="1" ht="12" customHeight="1">
      <c r="A29" s="288" t="s">
        <v>1</v>
      </c>
      <c r="B29" s="288"/>
      <c r="C29" s="290" t="s">
        <v>3</v>
      </c>
      <c r="D29" s="292" t="s">
        <v>4</v>
      </c>
      <c r="E29" s="293"/>
      <c r="F29" s="294"/>
      <c r="G29" s="278" t="s">
        <v>60</v>
      </c>
    </row>
    <row r="30" spans="1:8" s="276" customFormat="1" ht="12" customHeight="1">
      <c r="A30" s="289"/>
      <c r="B30" s="289"/>
      <c r="C30" s="291"/>
      <c r="D30" s="263" t="s">
        <v>11</v>
      </c>
      <c r="E30" s="264" t="s">
        <v>12</v>
      </c>
      <c r="F30" s="264" t="s">
        <v>59</v>
      </c>
      <c r="G30" s="279"/>
    </row>
    <row r="31" spans="1:8" ht="6" customHeight="1">
      <c r="A31" s="268"/>
      <c r="B31" s="268"/>
      <c r="C31" s="243"/>
      <c r="D31" s="244"/>
      <c r="E31" s="244"/>
      <c r="F31" s="244"/>
      <c r="G31" s="265"/>
    </row>
    <row r="32" spans="1:8" s="266" customFormat="1" ht="10.5" customHeight="1">
      <c r="A32" s="280" t="s">
        <v>14</v>
      </c>
      <c r="B32" s="281"/>
      <c r="C32" s="222">
        <f>SUM(C33:C34)</f>
        <v>1549292273</v>
      </c>
      <c r="D32" s="223">
        <f>SUM(D33:D34)</f>
        <v>0</v>
      </c>
      <c r="E32" s="223">
        <f>SUM(E33:E34)</f>
        <v>21118379</v>
      </c>
      <c r="F32" s="223">
        <f>SUM(F33:F34)</f>
        <v>201000</v>
      </c>
      <c r="G32" s="223">
        <f>SUM(G33:G34)</f>
        <v>58006205</v>
      </c>
      <c r="H32" s="270"/>
    </row>
    <row r="33" spans="1:9" ht="10.5" customHeight="1">
      <c r="A33" s="282" t="s">
        <v>31</v>
      </c>
      <c r="B33" s="283"/>
      <c r="C33" s="226">
        <v>946442111</v>
      </c>
      <c r="D33" s="227">
        <v>0</v>
      </c>
      <c r="E33" s="227">
        <v>20935208</v>
      </c>
      <c r="F33" s="227">
        <v>201000</v>
      </c>
      <c r="G33" s="227">
        <v>41945268</v>
      </c>
      <c r="H33" s="270"/>
      <c r="I33" s="224"/>
    </row>
    <row r="34" spans="1:9" ht="10.5" customHeight="1">
      <c r="A34" s="282" t="s">
        <v>16</v>
      </c>
      <c r="B34" s="283"/>
      <c r="C34" s="226">
        <f>SUM(C35:C45)</f>
        <v>602850162</v>
      </c>
      <c r="D34" s="227">
        <f>SUM(D35:D45)</f>
        <v>0</v>
      </c>
      <c r="E34" s="227">
        <f>SUM(E35:E45)</f>
        <v>183171</v>
      </c>
      <c r="F34" s="227">
        <f>SUM(F35:F45)</f>
        <v>0</v>
      </c>
      <c r="G34" s="227">
        <f>SUM(G35:G45)</f>
        <v>16060937</v>
      </c>
    </row>
    <row r="35" spans="1:9" ht="10.5" customHeight="1">
      <c r="A35" s="233"/>
      <c r="B35" s="267" t="s">
        <v>125</v>
      </c>
      <c r="C35" s="249">
        <v>196112</v>
      </c>
      <c r="D35" s="250">
        <v>0</v>
      </c>
      <c r="E35" s="250">
        <v>0</v>
      </c>
      <c r="F35" s="250">
        <v>0</v>
      </c>
      <c r="G35" s="227">
        <v>250888</v>
      </c>
    </row>
    <row r="36" spans="1:9" ht="10.5" customHeight="1">
      <c r="A36" s="233"/>
      <c r="B36" s="267" t="s">
        <v>32</v>
      </c>
      <c r="C36" s="249">
        <v>140863131</v>
      </c>
      <c r="D36" s="250">
        <v>0</v>
      </c>
      <c r="E36" s="250">
        <v>0</v>
      </c>
      <c r="F36" s="250">
        <v>0</v>
      </c>
      <c r="G36" s="227">
        <v>1739869</v>
      </c>
    </row>
    <row r="37" spans="1:9" ht="10.5" customHeight="1">
      <c r="A37" s="233"/>
      <c r="B37" s="267" t="s">
        <v>18</v>
      </c>
      <c r="C37" s="249">
        <v>149570174</v>
      </c>
      <c r="D37" s="251">
        <v>0</v>
      </c>
      <c r="E37" s="250">
        <v>0</v>
      </c>
      <c r="F37" s="250">
        <v>0</v>
      </c>
      <c r="G37" s="227">
        <v>7159826</v>
      </c>
    </row>
    <row r="38" spans="1:9" ht="10.5" customHeight="1">
      <c r="A38" s="233"/>
      <c r="B38" s="252" t="s">
        <v>70</v>
      </c>
      <c r="C38" s="249">
        <v>23639040</v>
      </c>
      <c r="D38" s="250">
        <v>0</v>
      </c>
      <c r="E38" s="250">
        <v>0</v>
      </c>
      <c r="F38" s="250">
        <v>0</v>
      </c>
      <c r="G38" s="227">
        <v>1110960</v>
      </c>
    </row>
    <row r="39" spans="1:9" ht="10.5" customHeight="1">
      <c r="A39" s="233"/>
      <c r="B39" s="267" t="s">
        <v>21</v>
      </c>
      <c r="C39" s="249">
        <v>9271284</v>
      </c>
      <c r="D39" s="250">
        <v>0</v>
      </c>
      <c r="E39" s="250">
        <v>37000</v>
      </c>
      <c r="F39" s="250">
        <v>0</v>
      </c>
      <c r="G39" s="227">
        <v>1356716</v>
      </c>
    </row>
    <row r="40" spans="1:9" ht="10.5" customHeight="1">
      <c r="A40" s="233"/>
      <c r="B40" s="267" t="s">
        <v>22</v>
      </c>
      <c r="C40" s="249">
        <v>1514175</v>
      </c>
      <c r="D40" s="250">
        <v>0</v>
      </c>
      <c r="E40" s="250">
        <v>0</v>
      </c>
      <c r="F40" s="250">
        <v>0</v>
      </c>
      <c r="G40" s="227">
        <v>7825</v>
      </c>
    </row>
    <row r="41" spans="1:9" ht="10.5" customHeight="1">
      <c r="A41" s="233"/>
      <c r="B41" s="267" t="s">
        <v>42</v>
      </c>
      <c r="C41" s="249">
        <v>52725</v>
      </c>
      <c r="D41" s="250">
        <v>0</v>
      </c>
      <c r="E41" s="250">
        <v>57000</v>
      </c>
      <c r="F41" s="250">
        <v>0</v>
      </c>
      <c r="G41" s="227">
        <v>13275</v>
      </c>
    </row>
    <row r="42" spans="1:9" ht="10.5" customHeight="1">
      <c r="A42" s="233"/>
      <c r="B42" s="267" t="s">
        <v>24</v>
      </c>
      <c r="C42" s="249">
        <v>213620</v>
      </c>
      <c r="D42" s="250">
        <v>0</v>
      </c>
      <c r="E42" s="250">
        <v>0</v>
      </c>
      <c r="F42" s="250">
        <v>0</v>
      </c>
      <c r="G42" s="227">
        <v>94380</v>
      </c>
    </row>
    <row r="43" spans="1:9" ht="10.5" customHeight="1">
      <c r="A43" s="233"/>
      <c r="B43" s="267" t="s">
        <v>26</v>
      </c>
      <c r="C43" s="249">
        <v>3865683</v>
      </c>
      <c r="D43" s="250">
        <v>0</v>
      </c>
      <c r="E43" s="250">
        <v>89171</v>
      </c>
      <c r="F43" s="250">
        <v>0</v>
      </c>
      <c r="G43" s="227">
        <v>1283416</v>
      </c>
    </row>
    <row r="44" spans="1:9" ht="10.5" customHeight="1">
      <c r="A44" s="233"/>
      <c r="B44" s="267" t="s">
        <v>28</v>
      </c>
      <c r="C44" s="249">
        <v>270605523</v>
      </c>
      <c r="D44" s="250">
        <v>0</v>
      </c>
      <c r="E44" s="250">
        <v>0</v>
      </c>
      <c r="F44" s="250">
        <v>0</v>
      </c>
      <c r="G44" s="227">
        <v>3034477</v>
      </c>
    </row>
    <row r="45" spans="1:9" ht="10.5" customHeight="1">
      <c r="A45" s="233"/>
      <c r="B45" s="269" t="s">
        <v>93</v>
      </c>
      <c r="C45" s="253">
        <v>3058695</v>
      </c>
      <c r="D45" s="254">
        <v>0</v>
      </c>
      <c r="E45" s="254">
        <v>0</v>
      </c>
      <c r="F45" s="254">
        <v>0</v>
      </c>
      <c r="G45" s="227">
        <v>9305</v>
      </c>
    </row>
    <row r="46" spans="1:9" ht="6" customHeight="1">
      <c r="A46" s="142"/>
      <c r="B46" s="238"/>
      <c r="C46" s="255"/>
      <c r="D46" s="256"/>
      <c r="E46" s="256"/>
      <c r="F46" s="256"/>
      <c r="G46" s="256"/>
    </row>
    <row r="47" spans="1:9" ht="10.5" customHeight="1">
      <c r="A47" s="201" t="s">
        <v>58</v>
      </c>
      <c r="B47" s="200"/>
      <c r="C47" s="200"/>
      <c r="D47" s="200"/>
      <c r="E47" s="200"/>
      <c r="F47" s="200"/>
    </row>
    <row r="48" spans="1:9" s="224" customFormat="1"/>
  </sheetData>
  <sheetProtection sheet="1" formatCells="0" formatRows="0" insertRows="0" insertHyperlinks="0" deleteColumns="0" deleteRows="0" sort="0" autoFilter="0" pivotTables="0"/>
  <mergeCells count="16">
    <mergeCell ref="A10:B12"/>
    <mergeCell ref="C10:F10"/>
    <mergeCell ref="C11:C12"/>
    <mergeCell ref="D11:D12"/>
    <mergeCell ref="E11:E12"/>
    <mergeCell ref="F11:F12"/>
    <mergeCell ref="G29:G30"/>
    <mergeCell ref="A32:B32"/>
    <mergeCell ref="A33:B33"/>
    <mergeCell ref="A34:B34"/>
    <mergeCell ref="A14:B14"/>
    <mergeCell ref="A15:B15"/>
    <mergeCell ref="A16:B16"/>
    <mergeCell ref="A29:B30"/>
    <mergeCell ref="C29:C30"/>
    <mergeCell ref="D29:F29"/>
  </mergeCells>
  <phoneticPr fontId="8"/>
  <pageMargins left="0.7" right="0.7" top="0.75" bottom="0.75" header="0.3" footer="0.3"/>
  <pageSetup paperSize="9" scale="99" orientation="portrait" r:id="rId1"/>
  <headerFooter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5"/>
  <sheetViews>
    <sheetView zoomScaleNormal="100" zoomScaleSheetLayoutView="100" workbookViewId="0"/>
  </sheetViews>
  <sheetFormatPr defaultRowHeight="12"/>
  <cols>
    <col min="1" max="1" width="2.5703125" style="2" customWidth="1"/>
    <col min="2" max="2" width="26.140625" style="2" customWidth="1"/>
    <col min="3" max="3" width="0.42578125" style="2" customWidth="1"/>
    <col min="4" max="4" width="15.42578125" style="2" customWidth="1"/>
    <col min="5" max="6" width="14.28515625" style="2" customWidth="1"/>
    <col min="7" max="7" width="15.42578125" style="2" customWidth="1"/>
    <col min="8" max="8" width="14.28515625" style="39" customWidth="1"/>
    <col min="9" max="16384" width="9.140625" style="1"/>
  </cols>
  <sheetData>
    <row r="1" spans="1:10" s="45" customFormat="1" ht="13.5" customHeight="1">
      <c r="C1" s="114"/>
      <c r="G1" s="46"/>
      <c r="I1" s="112"/>
    </row>
    <row r="2" spans="1:10" s="45" customFormat="1" ht="13.5" customHeight="1">
      <c r="A2" s="110" t="s">
        <v>109</v>
      </c>
      <c r="B2" s="110"/>
      <c r="C2" s="110"/>
      <c r="D2" s="110"/>
      <c r="E2" s="110"/>
      <c r="F2" s="110"/>
      <c r="G2" s="110"/>
      <c r="I2" s="112"/>
    </row>
    <row r="3" spans="1:10" s="45" customFormat="1" ht="10.5" customHeight="1">
      <c r="A3" s="12"/>
      <c r="B3" s="12"/>
      <c r="C3" s="12"/>
      <c r="D3" s="12"/>
      <c r="E3" s="12"/>
      <c r="F3" s="12"/>
      <c r="G3" s="74"/>
      <c r="I3" s="112"/>
    </row>
    <row r="4" spans="1:10" s="45" customFormat="1" ht="10.5" customHeight="1">
      <c r="A4" s="7" t="s">
        <v>103</v>
      </c>
      <c r="B4" s="67"/>
      <c r="C4" s="115"/>
      <c r="D4" s="2"/>
      <c r="E4" s="2"/>
      <c r="F4" s="2"/>
      <c r="G4" s="51"/>
      <c r="H4" s="94"/>
      <c r="I4" s="113"/>
      <c r="J4" s="94"/>
    </row>
    <row r="5" spans="1:10" s="45" customFormat="1" ht="10.5" customHeight="1">
      <c r="A5" s="7" t="s">
        <v>110</v>
      </c>
      <c r="B5" s="67"/>
      <c r="C5" s="115"/>
      <c r="D5" s="2"/>
      <c r="E5" s="2"/>
      <c r="F5" s="2"/>
      <c r="G5" s="51"/>
      <c r="H5" s="94"/>
      <c r="I5" s="113"/>
      <c r="J5" s="94"/>
    </row>
    <row r="6" spans="1:10" s="45" customFormat="1" ht="10.5" customHeight="1">
      <c r="A6" s="12"/>
      <c r="B6" s="12"/>
      <c r="C6" s="12"/>
      <c r="D6" s="12"/>
      <c r="E6" s="12"/>
      <c r="F6" s="12"/>
      <c r="G6" s="74"/>
      <c r="H6" s="94"/>
      <c r="I6" s="113"/>
      <c r="J6" s="94"/>
    </row>
    <row r="7" spans="1:10" ht="13.5" customHeight="1">
      <c r="A7" s="110" t="s">
        <v>106</v>
      </c>
      <c r="B7" s="110"/>
      <c r="C7" s="110"/>
      <c r="D7" s="110"/>
      <c r="E7" s="110"/>
      <c r="F7" s="110"/>
      <c r="G7" s="110"/>
      <c r="H7" s="110"/>
    </row>
    <row r="8" spans="1:10" ht="10.5" customHeight="1">
      <c r="A8" s="3"/>
      <c r="B8" s="4"/>
      <c r="C8" s="4"/>
      <c r="D8" s="4"/>
      <c r="E8" s="4"/>
      <c r="F8" s="4"/>
      <c r="G8" s="5"/>
    </row>
    <row r="9" spans="1:10" ht="10.5" customHeight="1">
      <c r="A9" s="6" t="s">
        <v>0</v>
      </c>
      <c r="B9" s="6"/>
      <c r="C9" s="6"/>
      <c r="D9" s="6"/>
      <c r="E9" s="6"/>
      <c r="F9" s="6"/>
      <c r="G9" s="111" t="s">
        <v>107</v>
      </c>
    </row>
    <row r="10" spans="1:10" ht="12" customHeight="1">
      <c r="A10" s="353" t="s">
        <v>1</v>
      </c>
      <c r="B10" s="367"/>
      <c r="C10" s="371"/>
      <c r="D10" s="350" t="s">
        <v>2</v>
      </c>
      <c r="E10" s="351"/>
      <c r="F10" s="351"/>
      <c r="G10" s="351"/>
      <c r="H10" s="109"/>
    </row>
    <row r="11" spans="1:10" ht="12" customHeight="1">
      <c r="A11" s="354"/>
      <c r="B11" s="354"/>
      <c r="C11" s="372"/>
      <c r="D11" s="347" t="s">
        <v>84</v>
      </c>
      <c r="E11" s="347" t="s">
        <v>8</v>
      </c>
      <c r="F11" s="375" t="s">
        <v>83</v>
      </c>
      <c r="G11" s="377" t="s">
        <v>10</v>
      </c>
      <c r="H11" s="109"/>
    </row>
    <row r="12" spans="1:10" ht="12" customHeight="1">
      <c r="A12" s="355"/>
      <c r="B12" s="355"/>
      <c r="C12" s="373"/>
      <c r="D12" s="374"/>
      <c r="E12" s="374"/>
      <c r="F12" s="376"/>
      <c r="G12" s="378"/>
    </row>
    <row r="13" spans="1:10" ht="6" customHeight="1">
      <c r="A13" s="24"/>
      <c r="B13" s="25"/>
      <c r="C13" s="26"/>
      <c r="D13" s="91"/>
      <c r="E13" s="91"/>
      <c r="F13" s="90"/>
      <c r="G13" s="89"/>
    </row>
    <row r="14" spans="1:10" ht="10.5" customHeight="1">
      <c r="A14" s="359" t="s">
        <v>14</v>
      </c>
      <c r="B14" s="360"/>
      <c r="C14" s="23"/>
      <c r="D14" s="88">
        <v>1448553000</v>
      </c>
      <c r="E14" s="87">
        <v>14551000</v>
      </c>
      <c r="F14" s="87">
        <v>21846584.100000001</v>
      </c>
      <c r="G14" s="87">
        <v>1484950584.0999999</v>
      </c>
      <c r="H14" s="106"/>
    </row>
    <row r="15" spans="1:10" ht="10.5" customHeight="1">
      <c r="A15" s="361" t="s">
        <v>108</v>
      </c>
      <c r="B15" s="362"/>
      <c r="C15" s="24"/>
      <c r="D15" s="83">
        <v>736553000</v>
      </c>
      <c r="E15" s="82">
        <v>13327000</v>
      </c>
      <c r="F15" s="82">
        <v>20399400</v>
      </c>
      <c r="G15" s="81">
        <v>770279400</v>
      </c>
      <c r="H15" s="106"/>
    </row>
    <row r="16" spans="1:10" ht="10.5" customHeight="1">
      <c r="A16" s="361" t="s">
        <v>16</v>
      </c>
      <c r="B16" s="362"/>
      <c r="C16" s="24"/>
      <c r="D16" s="83">
        <v>712000000</v>
      </c>
      <c r="E16" s="82">
        <v>1224000</v>
      </c>
      <c r="F16" s="82">
        <v>1447184.1</v>
      </c>
      <c r="G16" s="81">
        <v>714671184.10000002</v>
      </c>
      <c r="H16" s="106"/>
    </row>
    <row r="17" spans="1:8" ht="10.5" customHeight="1">
      <c r="A17" s="92"/>
      <c r="B17" s="10" t="s">
        <v>17</v>
      </c>
      <c r="C17" s="10"/>
      <c r="D17" s="83">
        <v>510000</v>
      </c>
      <c r="E17" s="82">
        <v>0</v>
      </c>
      <c r="F17" s="82">
        <v>0</v>
      </c>
      <c r="G17" s="81">
        <v>510000</v>
      </c>
      <c r="H17" s="106"/>
    </row>
    <row r="18" spans="1:8" ht="10.5" customHeight="1">
      <c r="A18" s="92"/>
      <c r="B18" s="10" t="s">
        <v>32</v>
      </c>
      <c r="C18" s="10"/>
      <c r="D18" s="83">
        <v>150844000</v>
      </c>
      <c r="E18" s="82">
        <v>2744000</v>
      </c>
      <c r="F18" s="82">
        <v>0</v>
      </c>
      <c r="G18" s="81">
        <v>153588000</v>
      </c>
      <c r="H18" s="106"/>
    </row>
    <row r="19" spans="1:8" ht="10.5" customHeight="1">
      <c r="A19" s="92"/>
      <c r="B19" s="10" t="s">
        <v>18</v>
      </c>
      <c r="C19" s="10"/>
      <c r="D19" s="83">
        <v>112004000</v>
      </c>
      <c r="E19" s="82">
        <v>214000</v>
      </c>
      <c r="F19" s="82">
        <v>0</v>
      </c>
      <c r="G19" s="81">
        <v>112218000</v>
      </c>
      <c r="H19" s="106"/>
    </row>
    <row r="20" spans="1:8" ht="10.5" customHeight="1">
      <c r="A20" s="92"/>
      <c r="B20" s="103" t="s">
        <v>70</v>
      </c>
      <c r="C20" s="10"/>
      <c r="D20" s="83">
        <v>16804000</v>
      </c>
      <c r="E20" s="82">
        <v>0</v>
      </c>
      <c r="F20" s="82">
        <v>0</v>
      </c>
      <c r="G20" s="81">
        <v>16804000</v>
      </c>
      <c r="H20" s="106"/>
    </row>
    <row r="21" spans="1:8" ht="10.5" customHeight="1">
      <c r="A21" s="92"/>
      <c r="B21" s="10" t="s">
        <v>20</v>
      </c>
      <c r="C21" s="10"/>
      <c r="D21" s="83">
        <v>1044000</v>
      </c>
      <c r="E21" s="82">
        <v>-1000</v>
      </c>
      <c r="F21" s="82">
        <v>97000</v>
      </c>
      <c r="G21" s="81">
        <v>1140000</v>
      </c>
      <c r="H21" s="106"/>
    </row>
    <row r="22" spans="1:8" ht="10.5" customHeight="1">
      <c r="A22" s="92"/>
      <c r="B22" s="10" t="s">
        <v>44</v>
      </c>
      <c r="C22" s="10"/>
      <c r="D22" s="83">
        <v>1571000</v>
      </c>
      <c r="E22" s="82">
        <v>33000</v>
      </c>
      <c r="F22" s="82">
        <v>446000</v>
      </c>
      <c r="G22" s="81">
        <v>2050000</v>
      </c>
      <c r="H22" s="106"/>
    </row>
    <row r="23" spans="1:8" ht="10.5" customHeight="1">
      <c r="A23" s="92"/>
      <c r="B23" s="10" t="s">
        <v>43</v>
      </c>
      <c r="C23" s="10"/>
      <c r="D23" s="83">
        <v>1562000</v>
      </c>
      <c r="E23" s="82">
        <v>-2000</v>
      </c>
      <c r="F23" s="82">
        <v>319000</v>
      </c>
      <c r="G23" s="81">
        <v>1879000</v>
      </c>
      <c r="H23" s="106"/>
    </row>
    <row r="24" spans="1:8" ht="10.5" customHeight="1">
      <c r="A24" s="92"/>
      <c r="B24" s="10" t="s">
        <v>21</v>
      </c>
      <c r="C24" s="10"/>
      <c r="D24" s="83">
        <v>2355000</v>
      </c>
      <c r="E24" s="82">
        <v>-4000</v>
      </c>
      <c r="F24" s="82">
        <v>0</v>
      </c>
      <c r="G24" s="81">
        <v>2351000</v>
      </c>
      <c r="H24" s="106"/>
    </row>
    <row r="25" spans="1:8" ht="10.5" customHeight="1">
      <c r="A25" s="92"/>
      <c r="B25" s="10" t="s">
        <v>22</v>
      </c>
      <c r="C25" s="10"/>
      <c r="D25" s="83">
        <v>749000</v>
      </c>
      <c r="E25" s="82">
        <v>-2000</v>
      </c>
      <c r="F25" s="82">
        <v>33600</v>
      </c>
      <c r="G25" s="81">
        <v>780600</v>
      </c>
      <c r="H25" s="106"/>
    </row>
    <row r="26" spans="1:8" ht="10.5" customHeight="1">
      <c r="A26" s="92"/>
      <c r="B26" s="10" t="s">
        <v>42</v>
      </c>
      <c r="C26" s="10"/>
      <c r="D26" s="83">
        <v>47000</v>
      </c>
      <c r="E26" s="82">
        <v>0</v>
      </c>
      <c r="F26" s="84">
        <v>0</v>
      </c>
      <c r="G26" s="81">
        <v>47000</v>
      </c>
      <c r="H26" s="106"/>
    </row>
    <row r="27" spans="1:8" ht="10.5" customHeight="1">
      <c r="A27" s="92"/>
      <c r="B27" s="10" t="s">
        <v>79</v>
      </c>
      <c r="C27" s="10"/>
      <c r="D27" s="83">
        <v>1060000</v>
      </c>
      <c r="E27" s="82">
        <v>308000</v>
      </c>
      <c r="F27" s="82">
        <v>0</v>
      </c>
      <c r="G27" s="81">
        <v>1368000</v>
      </c>
      <c r="H27" s="106"/>
    </row>
    <row r="28" spans="1:8" ht="10.5" customHeight="1">
      <c r="A28" s="92"/>
      <c r="B28" s="10" t="s">
        <v>24</v>
      </c>
      <c r="C28" s="10"/>
      <c r="D28" s="83">
        <v>124000</v>
      </c>
      <c r="E28" s="82">
        <v>0</v>
      </c>
      <c r="F28" s="82">
        <v>96300</v>
      </c>
      <c r="G28" s="81">
        <v>220300</v>
      </c>
      <c r="H28" s="106"/>
    </row>
    <row r="29" spans="1:8" ht="10.5" customHeight="1">
      <c r="A29" s="92"/>
      <c r="B29" s="10" t="s">
        <v>25</v>
      </c>
      <c r="C29" s="10"/>
      <c r="D29" s="83">
        <v>2154000</v>
      </c>
      <c r="E29" s="82">
        <v>0</v>
      </c>
      <c r="F29" s="82">
        <v>0</v>
      </c>
      <c r="G29" s="81">
        <v>2154000</v>
      </c>
      <c r="H29" s="106"/>
    </row>
    <row r="30" spans="1:8" ht="10.5" customHeight="1">
      <c r="A30" s="92"/>
      <c r="B30" s="10" t="s">
        <v>26</v>
      </c>
      <c r="C30" s="10"/>
      <c r="D30" s="83">
        <v>13573000</v>
      </c>
      <c r="E30" s="82">
        <v>0</v>
      </c>
      <c r="F30" s="82">
        <v>455284.1</v>
      </c>
      <c r="G30" s="81">
        <v>14028284.1</v>
      </c>
      <c r="H30" s="106"/>
    </row>
    <row r="31" spans="1:8" ht="10.5" customHeight="1">
      <c r="A31" s="92"/>
      <c r="B31" s="10" t="s">
        <v>27</v>
      </c>
      <c r="C31" s="10"/>
      <c r="D31" s="83">
        <v>83027000</v>
      </c>
      <c r="E31" s="81">
        <v>-2064000</v>
      </c>
      <c r="F31" s="82">
        <v>0</v>
      </c>
      <c r="G31" s="81">
        <v>80963000</v>
      </c>
      <c r="H31" s="106"/>
    </row>
    <row r="32" spans="1:8" ht="10.5" customHeight="1">
      <c r="A32" s="92"/>
      <c r="B32" s="10" t="s">
        <v>28</v>
      </c>
      <c r="C32" s="10"/>
      <c r="D32" s="83">
        <v>320599000</v>
      </c>
      <c r="E32" s="81">
        <v>-2000</v>
      </c>
      <c r="F32" s="82">
        <v>0</v>
      </c>
      <c r="G32" s="81">
        <v>320597000</v>
      </c>
      <c r="H32" s="106"/>
    </row>
    <row r="33" spans="1:8" s="95" customFormat="1" ht="10.5" customHeight="1">
      <c r="A33" s="97"/>
      <c r="B33" s="96" t="s">
        <v>93</v>
      </c>
      <c r="C33" s="96"/>
      <c r="D33" s="102">
        <v>3973000</v>
      </c>
      <c r="E33" s="100">
        <v>0</v>
      </c>
      <c r="F33" s="101">
        <v>0</v>
      </c>
      <c r="G33" s="81">
        <v>3973000</v>
      </c>
      <c r="H33" s="108"/>
    </row>
    <row r="34" spans="1:8" ht="6" customHeight="1">
      <c r="A34" s="41"/>
      <c r="B34" s="14"/>
      <c r="C34" s="40"/>
      <c r="D34" s="73"/>
      <c r="E34" s="15"/>
      <c r="F34" s="15"/>
      <c r="G34" s="52"/>
    </row>
    <row r="35" spans="1:8" ht="12" customHeight="1">
      <c r="A35" s="353" t="s">
        <v>1</v>
      </c>
      <c r="B35" s="367"/>
      <c r="C35" s="368"/>
      <c r="D35" s="347" t="s">
        <v>3</v>
      </c>
      <c r="E35" s="350" t="s">
        <v>4</v>
      </c>
      <c r="F35" s="351"/>
      <c r="G35" s="352"/>
      <c r="H35" s="353" t="s">
        <v>60</v>
      </c>
    </row>
    <row r="36" spans="1:8" ht="12" customHeight="1">
      <c r="A36" s="354"/>
      <c r="B36" s="354"/>
      <c r="C36" s="369"/>
      <c r="D36" s="348"/>
      <c r="E36" s="356" t="s">
        <v>11</v>
      </c>
      <c r="F36" s="347" t="s">
        <v>12</v>
      </c>
      <c r="G36" s="347" t="s">
        <v>59</v>
      </c>
      <c r="H36" s="354"/>
    </row>
    <row r="37" spans="1:8" ht="12" customHeight="1">
      <c r="A37" s="355"/>
      <c r="B37" s="355"/>
      <c r="C37" s="370"/>
      <c r="D37" s="349"/>
      <c r="E37" s="357"/>
      <c r="F37" s="358"/>
      <c r="G37" s="358"/>
      <c r="H37" s="355"/>
    </row>
    <row r="38" spans="1:8" ht="6" customHeight="1">
      <c r="A38" s="24"/>
      <c r="B38" s="25"/>
      <c r="C38" s="25"/>
      <c r="D38" s="78"/>
      <c r="E38" s="59"/>
      <c r="F38" s="59"/>
      <c r="G38" s="59"/>
      <c r="H38" s="58"/>
    </row>
    <row r="39" spans="1:8" ht="10.5" customHeight="1">
      <c r="A39" s="359" t="s">
        <v>14</v>
      </c>
      <c r="B39" s="360"/>
      <c r="C39" s="23"/>
      <c r="D39" s="88">
        <v>1395824209.802</v>
      </c>
      <c r="E39" s="87">
        <v>0</v>
      </c>
      <c r="F39" s="87">
        <v>21665447.949000001</v>
      </c>
      <c r="G39" s="87">
        <v>103319.32</v>
      </c>
      <c r="H39" s="87">
        <v>67357607.028999969</v>
      </c>
    </row>
    <row r="40" spans="1:8" ht="10.5" customHeight="1">
      <c r="A40" s="361" t="s">
        <v>31</v>
      </c>
      <c r="B40" s="362"/>
      <c r="C40" s="24"/>
      <c r="D40" s="83">
        <v>711642640.57000005</v>
      </c>
      <c r="E40" s="82">
        <v>0</v>
      </c>
      <c r="F40" s="82">
        <v>20915000</v>
      </c>
      <c r="G40" s="82">
        <v>103319.32</v>
      </c>
      <c r="H40" s="82">
        <v>37618440.109999947</v>
      </c>
    </row>
    <row r="41" spans="1:8" ht="10.5" customHeight="1">
      <c r="A41" s="361" t="s">
        <v>16</v>
      </c>
      <c r="B41" s="362"/>
      <c r="C41" s="24"/>
      <c r="D41" s="83">
        <v>684181569.23199999</v>
      </c>
      <c r="E41" s="82">
        <v>0</v>
      </c>
      <c r="F41" s="82">
        <v>750447.94900000002</v>
      </c>
      <c r="G41" s="82">
        <v>0</v>
      </c>
      <c r="H41" s="82">
        <v>29739166.919000022</v>
      </c>
    </row>
    <row r="42" spans="1:8" ht="10.5" customHeight="1">
      <c r="A42" s="92"/>
      <c r="B42" s="10" t="s">
        <v>17</v>
      </c>
      <c r="C42" s="10"/>
      <c r="D42" s="55">
        <v>302241.76400000002</v>
      </c>
      <c r="E42" s="54">
        <v>0</v>
      </c>
      <c r="F42" s="54">
        <v>0</v>
      </c>
      <c r="G42" s="54">
        <v>0</v>
      </c>
      <c r="H42" s="82">
        <v>207758.23599999998</v>
      </c>
    </row>
    <row r="43" spans="1:8" ht="10.5" customHeight="1">
      <c r="A43" s="92"/>
      <c r="B43" s="10" t="s">
        <v>32</v>
      </c>
      <c r="C43" s="10"/>
      <c r="D43" s="55">
        <v>149831337.961</v>
      </c>
      <c r="E43" s="54">
        <v>0</v>
      </c>
      <c r="F43" s="54">
        <v>0</v>
      </c>
      <c r="G43" s="54">
        <v>0</v>
      </c>
      <c r="H43" s="82">
        <v>3756662.0390000045</v>
      </c>
    </row>
    <row r="44" spans="1:8" ht="10.5" customHeight="1">
      <c r="A44" s="92"/>
      <c r="B44" s="10" t="s">
        <v>18</v>
      </c>
      <c r="C44" s="10"/>
      <c r="D44" s="55">
        <v>111429453.25399999</v>
      </c>
      <c r="E44" s="76">
        <v>0</v>
      </c>
      <c r="F44" s="54">
        <v>44000</v>
      </c>
      <c r="G44" s="54">
        <v>0</v>
      </c>
      <c r="H44" s="82">
        <v>744546.74600000679</v>
      </c>
    </row>
    <row r="45" spans="1:8" ht="10.5" customHeight="1">
      <c r="A45" s="92"/>
      <c r="B45" s="103" t="s">
        <v>70</v>
      </c>
      <c r="C45" s="10"/>
      <c r="D45" s="55">
        <v>16122896.264</v>
      </c>
      <c r="E45" s="54">
        <v>0</v>
      </c>
      <c r="F45" s="54">
        <v>0</v>
      </c>
      <c r="G45" s="54">
        <v>0</v>
      </c>
      <c r="H45" s="82">
        <v>681103.73599999957</v>
      </c>
    </row>
    <row r="46" spans="1:8" ht="10.5" customHeight="1">
      <c r="A46" s="92"/>
      <c r="B46" s="10" t="s">
        <v>20</v>
      </c>
      <c r="C46" s="10"/>
      <c r="D46" s="55">
        <v>921805.65599999996</v>
      </c>
      <c r="E46" s="54">
        <v>0</v>
      </c>
      <c r="F46" s="54">
        <v>94000</v>
      </c>
      <c r="G46" s="54">
        <v>0</v>
      </c>
      <c r="H46" s="82">
        <v>124194.34400000004</v>
      </c>
    </row>
    <row r="47" spans="1:8" ht="10.5" customHeight="1">
      <c r="A47" s="92"/>
      <c r="B47" s="10" t="s">
        <v>44</v>
      </c>
      <c r="C47" s="10"/>
      <c r="D47" s="55">
        <v>1560037.0249999999</v>
      </c>
      <c r="E47" s="54">
        <v>0</v>
      </c>
      <c r="F47" s="54">
        <v>340000</v>
      </c>
      <c r="G47" s="54">
        <v>0</v>
      </c>
      <c r="H47" s="82">
        <v>149962.97500000009</v>
      </c>
    </row>
    <row r="48" spans="1:8" ht="10.5" customHeight="1">
      <c r="A48" s="92"/>
      <c r="B48" s="10" t="s">
        <v>43</v>
      </c>
      <c r="C48" s="10"/>
      <c r="D48" s="55">
        <v>1416998.7439999999</v>
      </c>
      <c r="E48" s="54">
        <v>0</v>
      </c>
      <c r="F48" s="54">
        <v>214000</v>
      </c>
      <c r="G48" s="54">
        <v>0</v>
      </c>
      <c r="H48" s="82">
        <v>248001.25600000005</v>
      </c>
    </row>
    <row r="49" spans="1:8" ht="10.5" customHeight="1">
      <c r="A49" s="92"/>
      <c r="B49" s="10" t="s">
        <v>21</v>
      </c>
      <c r="C49" s="10"/>
      <c r="D49" s="55">
        <v>2139830.6529999999</v>
      </c>
      <c r="E49" s="54">
        <v>0</v>
      </c>
      <c r="F49" s="54">
        <v>0</v>
      </c>
      <c r="G49" s="54">
        <v>0</v>
      </c>
      <c r="H49" s="82">
        <v>211169.34700000007</v>
      </c>
    </row>
    <row r="50" spans="1:8" ht="10.5" customHeight="1">
      <c r="A50" s="92"/>
      <c r="B50" s="10" t="s">
        <v>22</v>
      </c>
      <c r="C50" s="10"/>
      <c r="D50" s="55">
        <v>769408.89099999995</v>
      </c>
      <c r="E50" s="54">
        <v>0</v>
      </c>
      <c r="F50" s="54">
        <v>0</v>
      </c>
      <c r="G50" s="54">
        <v>0</v>
      </c>
      <c r="H50" s="82">
        <v>11191.109000000055</v>
      </c>
    </row>
    <row r="51" spans="1:8" ht="10.5" customHeight="1">
      <c r="A51" s="92"/>
      <c r="B51" s="10" t="s">
        <v>42</v>
      </c>
      <c r="C51" s="10"/>
      <c r="D51" s="55">
        <v>41484.158000000003</v>
      </c>
      <c r="E51" s="54">
        <v>0</v>
      </c>
      <c r="F51" s="54">
        <v>0</v>
      </c>
      <c r="G51" s="54">
        <v>0</v>
      </c>
      <c r="H51" s="82">
        <v>5515.8419999999969</v>
      </c>
    </row>
    <row r="52" spans="1:8" ht="10.5" customHeight="1">
      <c r="A52" s="92"/>
      <c r="B52" s="10" t="s">
        <v>79</v>
      </c>
      <c r="C52" s="10"/>
      <c r="D52" s="55">
        <v>1159172.4069999999</v>
      </c>
      <c r="E52" s="54">
        <v>0</v>
      </c>
      <c r="F52" s="54">
        <v>0</v>
      </c>
      <c r="G52" s="54">
        <v>0</v>
      </c>
      <c r="H52" s="82">
        <v>208827.59300000011</v>
      </c>
    </row>
    <row r="53" spans="1:8" ht="10.5" customHeight="1">
      <c r="A53" s="92"/>
      <c r="B53" s="10" t="s">
        <v>24</v>
      </c>
      <c r="C53" s="10"/>
      <c r="D53" s="55">
        <v>159158.87700000001</v>
      </c>
      <c r="E53" s="54">
        <v>0</v>
      </c>
      <c r="F53" s="54">
        <v>45600</v>
      </c>
      <c r="G53" s="54">
        <v>0</v>
      </c>
      <c r="H53" s="82">
        <v>15541.122999999992</v>
      </c>
    </row>
    <row r="54" spans="1:8" ht="10.5" customHeight="1">
      <c r="A54" s="92"/>
      <c r="B54" s="10" t="s">
        <v>25</v>
      </c>
      <c r="C54" s="10"/>
      <c r="D54" s="55">
        <v>2134930.0469999998</v>
      </c>
      <c r="E54" s="54">
        <v>0</v>
      </c>
      <c r="F54" s="54">
        <v>0</v>
      </c>
      <c r="G54" s="54">
        <v>0</v>
      </c>
      <c r="H54" s="82">
        <v>19069.953000000212</v>
      </c>
    </row>
    <row r="55" spans="1:8" ht="10.5" customHeight="1">
      <c r="A55" s="92"/>
      <c r="B55" s="10" t="s">
        <v>26</v>
      </c>
      <c r="C55" s="10"/>
      <c r="D55" s="55">
        <v>8604207.6199999992</v>
      </c>
      <c r="E55" s="54">
        <v>0</v>
      </c>
      <c r="F55" s="54">
        <v>12847.949000000001</v>
      </c>
      <c r="G55" s="54">
        <v>0</v>
      </c>
      <c r="H55" s="82">
        <v>5411228.5310000004</v>
      </c>
    </row>
    <row r="56" spans="1:8" ht="10.5" customHeight="1">
      <c r="A56" s="92"/>
      <c r="B56" s="10" t="s">
        <v>27</v>
      </c>
      <c r="C56" s="10"/>
      <c r="D56" s="55">
        <v>76482389.003999993</v>
      </c>
      <c r="E56" s="54">
        <v>0</v>
      </c>
      <c r="F56" s="54">
        <v>0</v>
      </c>
      <c r="G56" s="54">
        <v>0</v>
      </c>
      <c r="H56" s="82">
        <v>4480610.9960000068</v>
      </c>
    </row>
    <row r="57" spans="1:8" ht="10.5" customHeight="1">
      <c r="A57" s="92"/>
      <c r="B57" s="10" t="s">
        <v>28</v>
      </c>
      <c r="C57" s="10"/>
      <c r="D57" s="55">
        <v>307830520.514</v>
      </c>
      <c r="E57" s="54">
        <v>0</v>
      </c>
      <c r="F57" s="54">
        <v>0</v>
      </c>
      <c r="G57" s="54">
        <v>0</v>
      </c>
      <c r="H57" s="82">
        <v>12766479.486000001</v>
      </c>
    </row>
    <row r="58" spans="1:8" ht="10.5" customHeight="1">
      <c r="A58" s="97"/>
      <c r="B58" s="96" t="s">
        <v>93</v>
      </c>
      <c r="C58" s="96"/>
      <c r="D58" s="107">
        <v>3275696.3930000002</v>
      </c>
      <c r="E58" s="98">
        <v>0</v>
      </c>
      <c r="F58" s="98">
        <v>0</v>
      </c>
      <c r="G58" s="98">
        <v>0</v>
      </c>
      <c r="H58" s="82">
        <v>697303.60699999984</v>
      </c>
    </row>
    <row r="59" spans="1:8" ht="6" customHeight="1">
      <c r="A59" s="41"/>
      <c r="B59" s="14"/>
      <c r="C59" s="14"/>
      <c r="D59" s="71"/>
      <c r="E59" s="16"/>
      <c r="F59" s="16"/>
      <c r="G59" s="16"/>
      <c r="H59" s="16"/>
    </row>
    <row r="60" spans="1:8" ht="10.5" customHeight="1">
      <c r="A60" s="7" t="s">
        <v>58</v>
      </c>
      <c r="B60" s="12"/>
      <c r="C60" s="12"/>
      <c r="D60" s="12"/>
      <c r="E60" s="12"/>
      <c r="F60" s="12"/>
      <c r="G60" s="12"/>
    </row>
    <row r="61" spans="1:8">
      <c r="A61" s="12"/>
      <c r="B61" s="12"/>
      <c r="C61" s="12"/>
      <c r="D61" s="12"/>
      <c r="E61" s="12"/>
      <c r="F61" s="12"/>
      <c r="G61" s="12"/>
    </row>
    <row r="62" spans="1:8" s="105" customFormat="1">
      <c r="H62" s="106"/>
    </row>
    <row r="63" spans="1:8" s="105" customFormat="1">
      <c r="H63" s="106"/>
    </row>
    <row r="64" spans="1:8" s="105" customFormat="1">
      <c r="H64" s="106"/>
    </row>
    <row r="65" spans="8:8" s="105" customFormat="1">
      <c r="H65" s="106"/>
    </row>
  </sheetData>
  <mergeCells count="19">
    <mergeCell ref="A10:C12"/>
    <mergeCell ref="D10:G10"/>
    <mergeCell ref="D11:D12"/>
    <mergeCell ref="E11:E12"/>
    <mergeCell ref="F11:F12"/>
    <mergeCell ref="G11:G12"/>
    <mergeCell ref="A14:B14"/>
    <mergeCell ref="A15:B15"/>
    <mergeCell ref="A16:B16"/>
    <mergeCell ref="A35:C37"/>
    <mergeCell ref="D35:D37"/>
    <mergeCell ref="E35:G35"/>
    <mergeCell ref="A41:B41"/>
    <mergeCell ref="H35:H37"/>
    <mergeCell ref="E36:E37"/>
    <mergeCell ref="F36:F37"/>
    <mergeCell ref="G36:G37"/>
    <mergeCell ref="A39:B39"/>
    <mergeCell ref="A40:B40"/>
  </mergeCells>
  <phoneticPr fontId="8"/>
  <pageMargins left="0.6692913385826772" right="0.6692913385826772" top="0.78740157480314965" bottom="0.6692913385826772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7"/>
  <sheetViews>
    <sheetView zoomScaleNormal="100" zoomScaleSheetLayoutView="100" workbookViewId="0"/>
  </sheetViews>
  <sheetFormatPr defaultRowHeight="12"/>
  <cols>
    <col min="1" max="1" width="2.5703125" style="2" customWidth="1"/>
    <col min="2" max="2" width="26.140625" style="2" customWidth="1"/>
    <col min="3" max="3" width="0.42578125" style="2" customWidth="1"/>
    <col min="4" max="4" width="15.42578125" style="2" customWidth="1"/>
    <col min="5" max="6" width="14.28515625" style="2" customWidth="1"/>
    <col min="7" max="7" width="15.42578125" style="2" customWidth="1"/>
    <col min="8" max="8" width="14.28515625" style="39" customWidth="1"/>
    <col min="9" max="16384" width="9.140625" style="1"/>
  </cols>
  <sheetData>
    <row r="1" spans="1:9" s="45" customFormat="1" ht="13.5" customHeight="1">
      <c r="G1" s="46"/>
    </row>
    <row r="2" spans="1:9" s="45" customFormat="1" ht="13.5" customHeight="1">
      <c r="A2" s="110" t="s">
        <v>104</v>
      </c>
      <c r="B2" s="110"/>
      <c r="C2" s="110"/>
      <c r="D2" s="110"/>
      <c r="E2" s="110"/>
      <c r="F2" s="110"/>
      <c r="G2" s="110"/>
      <c r="H2" s="110"/>
    </row>
    <row r="3" spans="1:9" s="45" customFormat="1" ht="10.5" customHeight="1">
      <c r="A3" s="12"/>
      <c r="B3" s="12"/>
      <c r="C3" s="12"/>
      <c r="D3" s="12"/>
      <c r="E3" s="12"/>
      <c r="F3" s="12"/>
      <c r="G3" s="74"/>
    </row>
    <row r="4" spans="1:9" s="45" customFormat="1" ht="10.5" customHeight="1">
      <c r="A4" s="7" t="s">
        <v>103</v>
      </c>
      <c r="B4" s="67"/>
      <c r="C4" s="67"/>
      <c r="D4" s="2"/>
      <c r="E4" s="2"/>
      <c r="F4" s="2"/>
      <c r="G4" s="51"/>
      <c r="H4" s="94"/>
      <c r="I4" s="94"/>
    </row>
    <row r="5" spans="1:9" s="45" customFormat="1" ht="10.5" customHeight="1">
      <c r="A5" s="7" t="s">
        <v>102</v>
      </c>
      <c r="B5" s="67"/>
      <c r="C5" s="67"/>
      <c r="D5" s="2"/>
      <c r="E5" s="2"/>
      <c r="F5" s="2"/>
      <c r="G5" s="51"/>
      <c r="H5" s="94"/>
      <c r="I5" s="94"/>
    </row>
    <row r="6" spans="1:9" s="45" customFormat="1" ht="10.5" customHeight="1">
      <c r="A6" s="12"/>
      <c r="B6" s="12"/>
      <c r="C6" s="12"/>
      <c r="D6" s="12"/>
      <c r="E6" s="12"/>
      <c r="F6" s="12"/>
      <c r="G6" s="74"/>
      <c r="H6" s="94"/>
      <c r="I6" s="94"/>
    </row>
    <row r="7" spans="1:9" ht="13.5">
      <c r="A7" s="110" t="s">
        <v>101</v>
      </c>
      <c r="B7" s="110"/>
      <c r="C7" s="110"/>
      <c r="D7" s="110"/>
      <c r="E7" s="110"/>
      <c r="F7" s="110"/>
      <c r="G7" s="110"/>
      <c r="H7" s="110"/>
    </row>
    <row r="8" spans="1:9" ht="10.5" customHeight="1">
      <c r="A8" s="3"/>
      <c r="B8" s="4"/>
      <c r="C8" s="4"/>
      <c r="D8" s="4"/>
      <c r="E8" s="4"/>
      <c r="F8" s="4"/>
      <c r="G8" s="5"/>
    </row>
    <row r="9" spans="1:9" ht="10.5" customHeight="1">
      <c r="A9" s="6" t="s">
        <v>0</v>
      </c>
      <c r="B9" s="6"/>
      <c r="C9" s="6"/>
      <c r="D9" s="6"/>
      <c r="E9" s="6"/>
      <c r="F9" s="6"/>
      <c r="G9" s="111" t="s">
        <v>105</v>
      </c>
    </row>
    <row r="10" spans="1:9" ht="12" customHeight="1">
      <c r="A10" s="353" t="s">
        <v>1</v>
      </c>
      <c r="B10" s="367"/>
      <c r="C10" s="371"/>
      <c r="D10" s="350" t="s">
        <v>2</v>
      </c>
      <c r="E10" s="351"/>
      <c r="F10" s="351"/>
      <c r="G10" s="351"/>
      <c r="H10" s="109"/>
    </row>
    <row r="11" spans="1:9" ht="12" customHeight="1">
      <c r="A11" s="354"/>
      <c r="B11" s="354"/>
      <c r="C11" s="372"/>
      <c r="D11" s="347" t="s">
        <v>100</v>
      </c>
      <c r="E11" s="347" t="s">
        <v>8</v>
      </c>
      <c r="F11" s="375" t="s">
        <v>99</v>
      </c>
      <c r="G11" s="377" t="s">
        <v>10</v>
      </c>
      <c r="H11" s="109"/>
    </row>
    <row r="12" spans="1:9" ht="12" customHeight="1">
      <c r="A12" s="355"/>
      <c r="B12" s="355"/>
      <c r="C12" s="373"/>
      <c r="D12" s="374"/>
      <c r="E12" s="374"/>
      <c r="F12" s="376"/>
      <c r="G12" s="378"/>
    </row>
    <row r="13" spans="1:9" ht="6" customHeight="1">
      <c r="A13" s="24"/>
      <c r="B13" s="25"/>
      <c r="C13" s="26"/>
      <c r="D13" s="91"/>
      <c r="E13" s="91"/>
      <c r="F13" s="90"/>
      <c r="G13" s="89"/>
    </row>
    <row r="14" spans="1:9" ht="10.5" customHeight="1">
      <c r="A14" s="359" t="s">
        <v>14</v>
      </c>
      <c r="B14" s="360"/>
      <c r="C14" s="23"/>
      <c r="D14" s="88">
        <v>1436408000</v>
      </c>
      <c r="E14" s="87">
        <v>38251000</v>
      </c>
      <c r="F14" s="87">
        <v>12623858.055</v>
      </c>
      <c r="G14" s="87">
        <v>1487282858.0550001</v>
      </c>
      <c r="H14" s="106"/>
    </row>
    <row r="15" spans="1:9" ht="10.5" customHeight="1">
      <c r="A15" s="361" t="s">
        <v>97</v>
      </c>
      <c r="B15" s="362"/>
      <c r="C15" s="24"/>
      <c r="D15" s="83">
        <v>738112000</v>
      </c>
      <c r="E15" s="82">
        <v>21101000</v>
      </c>
      <c r="F15" s="82">
        <v>11879700</v>
      </c>
      <c r="G15" s="81">
        <v>771092700</v>
      </c>
      <c r="H15" s="106"/>
    </row>
    <row r="16" spans="1:9" ht="10.5" customHeight="1">
      <c r="A16" s="361" t="s">
        <v>16</v>
      </c>
      <c r="B16" s="362"/>
      <c r="C16" s="24"/>
      <c r="D16" s="83">
        <v>698296000</v>
      </c>
      <c r="E16" s="82">
        <v>17150000</v>
      </c>
      <c r="F16" s="82">
        <v>744158.05499999993</v>
      </c>
      <c r="G16" s="81">
        <v>716190158.05499995</v>
      </c>
      <c r="H16" s="106"/>
    </row>
    <row r="17" spans="1:8" ht="10.5" customHeight="1">
      <c r="A17" s="92"/>
      <c r="B17" s="10" t="s">
        <v>17</v>
      </c>
      <c r="C17" s="10"/>
      <c r="D17" s="83">
        <v>522000</v>
      </c>
      <c r="E17" s="82">
        <v>0</v>
      </c>
      <c r="F17" s="82">
        <v>0</v>
      </c>
      <c r="G17" s="81">
        <v>522000</v>
      </c>
      <c r="H17" s="106"/>
    </row>
    <row r="18" spans="1:8" ht="10.5" customHeight="1">
      <c r="A18" s="92"/>
      <c r="B18" s="10" t="s">
        <v>96</v>
      </c>
      <c r="C18" s="10"/>
      <c r="D18" s="83">
        <v>146758000</v>
      </c>
      <c r="E18" s="82">
        <v>5904000</v>
      </c>
      <c r="F18" s="82">
        <v>17000</v>
      </c>
      <c r="G18" s="81">
        <v>152679000</v>
      </c>
      <c r="H18" s="106"/>
    </row>
    <row r="19" spans="1:8" ht="10.5" customHeight="1">
      <c r="A19" s="92"/>
      <c r="B19" s="10" t="s">
        <v>18</v>
      </c>
      <c r="C19" s="10"/>
      <c r="D19" s="83">
        <v>108513000</v>
      </c>
      <c r="E19" s="82">
        <v>276000</v>
      </c>
      <c r="F19" s="82">
        <v>0</v>
      </c>
      <c r="G19" s="81">
        <v>108789000</v>
      </c>
      <c r="H19" s="106"/>
    </row>
    <row r="20" spans="1:8" ht="10.5" customHeight="1">
      <c r="A20" s="92"/>
      <c r="B20" s="103" t="s">
        <v>70</v>
      </c>
      <c r="C20" s="10"/>
      <c r="D20" s="83">
        <v>16294000</v>
      </c>
      <c r="E20" s="82">
        <v>0</v>
      </c>
      <c r="F20" s="82">
        <v>0</v>
      </c>
      <c r="G20" s="81">
        <v>16294000</v>
      </c>
      <c r="H20" s="106"/>
    </row>
    <row r="21" spans="1:8" ht="10.5" customHeight="1">
      <c r="A21" s="92"/>
      <c r="B21" s="10" t="s">
        <v>20</v>
      </c>
      <c r="C21" s="10"/>
      <c r="D21" s="83">
        <v>1107000</v>
      </c>
      <c r="E21" s="82">
        <v>0</v>
      </c>
      <c r="F21" s="82">
        <v>101000</v>
      </c>
      <c r="G21" s="81">
        <v>1208000</v>
      </c>
      <c r="H21" s="106"/>
    </row>
    <row r="22" spans="1:8" ht="10.5" customHeight="1">
      <c r="A22" s="92"/>
      <c r="B22" s="10" t="s">
        <v>44</v>
      </c>
      <c r="C22" s="10"/>
      <c r="D22" s="83">
        <v>1345000</v>
      </c>
      <c r="E22" s="82">
        <v>0</v>
      </c>
      <c r="F22" s="82">
        <v>139000</v>
      </c>
      <c r="G22" s="81">
        <v>1484000</v>
      </c>
      <c r="H22" s="106"/>
    </row>
    <row r="23" spans="1:8" ht="10.5" customHeight="1">
      <c r="A23" s="92"/>
      <c r="B23" s="10" t="s">
        <v>43</v>
      </c>
      <c r="C23" s="10"/>
      <c r="D23" s="83">
        <v>2222000</v>
      </c>
      <c r="E23" s="82">
        <v>0</v>
      </c>
      <c r="F23" s="82">
        <v>414000</v>
      </c>
      <c r="G23" s="81">
        <v>2636000</v>
      </c>
      <c r="H23" s="106"/>
    </row>
    <row r="24" spans="1:8" ht="10.5" customHeight="1">
      <c r="A24" s="92"/>
      <c r="B24" s="10" t="s">
        <v>21</v>
      </c>
      <c r="C24" s="10"/>
      <c r="D24" s="83">
        <v>2370000</v>
      </c>
      <c r="E24" s="82">
        <v>0</v>
      </c>
      <c r="F24" s="82">
        <v>0</v>
      </c>
      <c r="G24" s="81">
        <v>2370000</v>
      </c>
      <c r="H24" s="106"/>
    </row>
    <row r="25" spans="1:8" ht="10.5" customHeight="1">
      <c r="A25" s="92"/>
      <c r="B25" s="10" t="s">
        <v>22</v>
      </c>
      <c r="C25" s="10"/>
      <c r="D25" s="83">
        <v>810000</v>
      </c>
      <c r="E25" s="82">
        <v>0</v>
      </c>
      <c r="F25" s="82">
        <v>0</v>
      </c>
      <c r="G25" s="81">
        <v>810000</v>
      </c>
      <c r="H25" s="106"/>
    </row>
    <row r="26" spans="1:8" ht="10.5" customHeight="1">
      <c r="A26" s="92"/>
      <c r="B26" s="10" t="s">
        <v>42</v>
      </c>
      <c r="C26" s="10"/>
      <c r="D26" s="83">
        <v>46000</v>
      </c>
      <c r="E26" s="82">
        <v>0</v>
      </c>
      <c r="F26" s="84">
        <v>0</v>
      </c>
      <c r="G26" s="81">
        <v>46000</v>
      </c>
      <c r="H26" s="106"/>
    </row>
    <row r="27" spans="1:8" ht="10.5" customHeight="1">
      <c r="A27" s="92"/>
      <c r="B27" s="10" t="s">
        <v>79</v>
      </c>
      <c r="C27" s="10"/>
      <c r="D27" s="83">
        <v>1764000</v>
      </c>
      <c r="E27" s="82">
        <v>0</v>
      </c>
      <c r="F27" s="82">
        <v>0</v>
      </c>
      <c r="G27" s="81">
        <v>1764000</v>
      </c>
      <c r="H27" s="106"/>
    </row>
    <row r="28" spans="1:8" ht="10.5" customHeight="1">
      <c r="A28" s="92"/>
      <c r="B28" s="10" t="s">
        <v>24</v>
      </c>
      <c r="C28" s="10"/>
      <c r="D28" s="83">
        <v>144000</v>
      </c>
      <c r="E28" s="82">
        <v>0</v>
      </c>
      <c r="F28" s="82">
        <v>0</v>
      </c>
      <c r="G28" s="81">
        <v>144000</v>
      </c>
      <c r="H28" s="106"/>
    </row>
    <row r="29" spans="1:8" ht="10.5" customHeight="1">
      <c r="A29" s="92"/>
      <c r="B29" s="10" t="s">
        <v>25</v>
      </c>
      <c r="C29" s="10"/>
      <c r="D29" s="83">
        <v>2151000</v>
      </c>
      <c r="E29" s="82">
        <v>0</v>
      </c>
      <c r="F29" s="82">
        <v>0</v>
      </c>
      <c r="G29" s="81">
        <v>2151000</v>
      </c>
      <c r="H29" s="106"/>
    </row>
    <row r="30" spans="1:8" ht="10.5" customHeight="1">
      <c r="A30" s="92"/>
      <c r="B30" s="10" t="s">
        <v>26</v>
      </c>
      <c r="C30" s="10"/>
      <c r="D30" s="83">
        <v>17792000</v>
      </c>
      <c r="E30" s="82">
        <v>3592000</v>
      </c>
      <c r="F30" s="82">
        <v>73158.054999999993</v>
      </c>
      <c r="G30" s="81">
        <v>21457158.055</v>
      </c>
      <c r="H30" s="106"/>
    </row>
    <row r="31" spans="1:8" ht="10.5" customHeight="1">
      <c r="A31" s="92"/>
      <c r="B31" s="10" t="s">
        <v>27</v>
      </c>
      <c r="C31" s="10"/>
      <c r="D31" s="83">
        <v>71072000</v>
      </c>
      <c r="E31" s="81">
        <v>7378000</v>
      </c>
      <c r="F31" s="82">
        <v>0</v>
      </c>
      <c r="G31" s="81">
        <v>78450000</v>
      </c>
      <c r="H31" s="106"/>
    </row>
    <row r="32" spans="1:8" ht="10.5" customHeight="1">
      <c r="A32" s="92"/>
      <c r="B32" s="10" t="s">
        <v>28</v>
      </c>
      <c r="C32" s="10"/>
      <c r="D32" s="83">
        <v>317368000</v>
      </c>
      <c r="E32" s="81">
        <v>0</v>
      </c>
      <c r="F32" s="82">
        <v>0</v>
      </c>
      <c r="G32" s="81">
        <v>317368000</v>
      </c>
      <c r="H32" s="106"/>
    </row>
    <row r="33" spans="1:8" s="95" customFormat="1" ht="10.5" customHeight="1">
      <c r="A33" s="97"/>
      <c r="B33" s="96" t="s">
        <v>93</v>
      </c>
      <c r="C33" s="96"/>
      <c r="D33" s="102">
        <v>8018000</v>
      </c>
      <c r="E33" s="100">
        <v>0</v>
      </c>
      <c r="F33" s="101">
        <v>0</v>
      </c>
      <c r="G33" s="81">
        <v>8018000</v>
      </c>
      <c r="H33" s="108"/>
    </row>
    <row r="34" spans="1:8" ht="6" customHeight="1">
      <c r="A34" s="41"/>
      <c r="B34" s="14"/>
      <c r="C34" s="40"/>
      <c r="D34" s="73"/>
      <c r="E34" s="15"/>
      <c r="F34" s="15"/>
      <c r="G34" s="52"/>
    </row>
    <row r="35" spans="1:8" ht="12" customHeight="1">
      <c r="A35" s="353" t="s">
        <v>1</v>
      </c>
      <c r="B35" s="367"/>
      <c r="C35" s="368"/>
      <c r="D35" s="347" t="s">
        <v>3</v>
      </c>
      <c r="E35" s="350" t="s">
        <v>4</v>
      </c>
      <c r="F35" s="351"/>
      <c r="G35" s="352"/>
      <c r="H35" s="353" t="s">
        <v>60</v>
      </c>
    </row>
    <row r="36" spans="1:8" ht="12" customHeight="1">
      <c r="A36" s="354"/>
      <c r="B36" s="354"/>
      <c r="C36" s="369"/>
      <c r="D36" s="348"/>
      <c r="E36" s="356" t="s">
        <v>11</v>
      </c>
      <c r="F36" s="347" t="s">
        <v>12</v>
      </c>
      <c r="G36" s="347" t="s">
        <v>98</v>
      </c>
      <c r="H36" s="354"/>
    </row>
    <row r="37" spans="1:8" ht="12" customHeight="1">
      <c r="A37" s="355"/>
      <c r="B37" s="355"/>
      <c r="C37" s="370"/>
      <c r="D37" s="349"/>
      <c r="E37" s="357"/>
      <c r="F37" s="358"/>
      <c r="G37" s="358"/>
      <c r="H37" s="355"/>
    </row>
    <row r="38" spans="1:8" ht="6" customHeight="1">
      <c r="A38" s="24"/>
      <c r="B38" s="25"/>
      <c r="C38" s="25"/>
      <c r="D38" s="78"/>
      <c r="E38" s="59"/>
      <c r="F38" s="59"/>
      <c r="G38" s="59"/>
      <c r="H38" s="58"/>
    </row>
    <row r="39" spans="1:8" ht="10.5" customHeight="1">
      <c r="A39" s="359" t="s">
        <v>14</v>
      </c>
      <c r="B39" s="360"/>
      <c r="C39" s="23"/>
      <c r="D39" s="88">
        <v>1413788754.158</v>
      </c>
      <c r="E39" s="87">
        <v>0</v>
      </c>
      <c r="F39" s="87">
        <v>21539511.936999999</v>
      </c>
      <c r="G39" s="87">
        <v>307072.163</v>
      </c>
      <c r="H39" s="87">
        <v>51647519.797000073</v>
      </c>
    </row>
    <row r="40" spans="1:8" ht="10.5" customHeight="1">
      <c r="A40" s="361" t="s">
        <v>97</v>
      </c>
      <c r="B40" s="362"/>
      <c r="C40" s="24"/>
      <c r="D40" s="83">
        <v>726521169.86699998</v>
      </c>
      <c r="E40" s="82">
        <v>0</v>
      </c>
      <c r="F40" s="82">
        <v>20399400</v>
      </c>
      <c r="G40" s="82">
        <v>0</v>
      </c>
      <c r="H40" s="82">
        <v>24172130.133000016</v>
      </c>
    </row>
    <row r="41" spans="1:8" ht="10.5" customHeight="1">
      <c r="A41" s="361" t="s">
        <v>16</v>
      </c>
      <c r="B41" s="362"/>
      <c r="C41" s="24"/>
      <c r="D41" s="83">
        <v>687267584.29100013</v>
      </c>
      <c r="E41" s="82">
        <v>0</v>
      </c>
      <c r="F41" s="82">
        <v>1140111.9369999999</v>
      </c>
      <c r="G41" s="82">
        <v>307072.163</v>
      </c>
      <c r="H41" s="82">
        <v>27475389.663999822</v>
      </c>
    </row>
    <row r="42" spans="1:8" ht="10.5" customHeight="1">
      <c r="A42" s="92"/>
      <c r="B42" s="10" t="s">
        <v>17</v>
      </c>
      <c r="C42" s="10"/>
      <c r="D42" s="55">
        <v>331048.74300000002</v>
      </c>
      <c r="E42" s="54">
        <v>0</v>
      </c>
      <c r="F42" s="54">
        <v>0</v>
      </c>
      <c r="G42" s="54">
        <v>0</v>
      </c>
      <c r="H42" s="82">
        <v>190951.25699999998</v>
      </c>
    </row>
    <row r="43" spans="1:8" ht="10.5" customHeight="1">
      <c r="A43" s="92"/>
      <c r="B43" s="10" t="s">
        <v>96</v>
      </c>
      <c r="C43" s="10"/>
      <c r="D43" s="55">
        <v>148585633.02000001</v>
      </c>
      <c r="E43" s="54">
        <v>0</v>
      </c>
      <c r="F43" s="54">
        <v>0</v>
      </c>
      <c r="G43" s="54">
        <v>0</v>
      </c>
      <c r="H43" s="82">
        <v>4093366.9799999893</v>
      </c>
    </row>
    <row r="44" spans="1:8" ht="10.5" customHeight="1">
      <c r="A44" s="92"/>
      <c r="B44" s="10" t="s">
        <v>18</v>
      </c>
      <c r="C44" s="10"/>
      <c r="D44" s="55">
        <v>107072237.13600001</v>
      </c>
      <c r="E44" s="76">
        <v>0</v>
      </c>
      <c r="F44" s="54">
        <v>0</v>
      </c>
      <c r="G44" s="54">
        <v>0</v>
      </c>
      <c r="H44" s="82">
        <v>1716762.8639999926</v>
      </c>
    </row>
    <row r="45" spans="1:8" ht="10.5" customHeight="1">
      <c r="A45" s="92"/>
      <c r="B45" s="103" t="s">
        <v>70</v>
      </c>
      <c r="C45" s="10"/>
      <c r="D45" s="55">
        <v>15829319.415999999</v>
      </c>
      <c r="E45" s="54">
        <v>0</v>
      </c>
      <c r="F45" s="54">
        <v>0</v>
      </c>
      <c r="G45" s="54">
        <v>0</v>
      </c>
      <c r="H45" s="82">
        <v>464680.58400000073</v>
      </c>
    </row>
    <row r="46" spans="1:8" ht="10.5" customHeight="1">
      <c r="A46" s="92"/>
      <c r="B46" s="10" t="s">
        <v>20</v>
      </c>
      <c r="C46" s="10"/>
      <c r="D46" s="55">
        <v>844272.14399999997</v>
      </c>
      <c r="E46" s="54">
        <v>0</v>
      </c>
      <c r="F46" s="54">
        <v>97000</v>
      </c>
      <c r="G46" s="54">
        <v>0</v>
      </c>
      <c r="H46" s="82">
        <v>266727.85600000003</v>
      </c>
    </row>
    <row r="47" spans="1:8" ht="10.5" customHeight="1">
      <c r="A47" s="92"/>
      <c r="B47" s="10" t="s">
        <v>44</v>
      </c>
      <c r="C47" s="10"/>
      <c r="D47" s="55">
        <v>917552.52099999995</v>
      </c>
      <c r="E47" s="54">
        <v>0</v>
      </c>
      <c r="F47" s="54">
        <v>446000</v>
      </c>
      <c r="G47" s="54">
        <v>0</v>
      </c>
      <c r="H47" s="82">
        <v>120447.47900000005</v>
      </c>
    </row>
    <row r="48" spans="1:8" ht="10.5" customHeight="1">
      <c r="A48" s="92"/>
      <c r="B48" s="10" t="s">
        <v>43</v>
      </c>
      <c r="C48" s="10"/>
      <c r="D48" s="55">
        <v>1496882.62</v>
      </c>
      <c r="E48" s="54">
        <v>0</v>
      </c>
      <c r="F48" s="54">
        <v>319000</v>
      </c>
      <c r="G48" s="54">
        <v>0</v>
      </c>
      <c r="H48" s="82">
        <v>820117.37999999989</v>
      </c>
    </row>
    <row r="49" spans="1:8" ht="10.5" customHeight="1">
      <c r="A49" s="92"/>
      <c r="B49" s="10" t="s">
        <v>21</v>
      </c>
      <c r="C49" s="10"/>
      <c r="D49" s="55">
        <v>2266782.5350000001</v>
      </c>
      <c r="E49" s="54">
        <v>0</v>
      </c>
      <c r="F49" s="54">
        <v>0</v>
      </c>
      <c r="G49" s="54">
        <v>0</v>
      </c>
      <c r="H49" s="82">
        <v>103217.46499999985</v>
      </c>
    </row>
    <row r="50" spans="1:8" ht="10.5" customHeight="1">
      <c r="A50" s="92"/>
      <c r="B50" s="10" t="s">
        <v>22</v>
      </c>
      <c r="C50" s="10"/>
      <c r="D50" s="55">
        <v>751147.63300000003</v>
      </c>
      <c r="E50" s="54">
        <v>0</v>
      </c>
      <c r="F50" s="54">
        <v>33600</v>
      </c>
      <c r="G50" s="54">
        <v>0</v>
      </c>
      <c r="H50" s="82">
        <v>25252.366999999969</v>
      </c>
    </row>
    <row r="51" spans="1:8" ht="10.5" customHeight="1">
      <c r="A51" s="92"/>
      <c r="B51" s="10" t="s">
        <v>42</v>
      </c>
      <c r="C51" s="10"/>
      <c r="D51" s="55">
        <v>43433.57</v>
      </c>
      <c r="E51" s="54">
        <v>0</v>
      </c>
      <c r="F51" s="54">
        <v>0</v>
      </c>
      <c r="G51" s="54">
        <v>0</v>
      </c>
      <c r="H51" s="82">
        <v>2566.4300000000003</v>
      </c>
    </row>
    <row r="52" spans="1:8" ht="10.5" customHeight="1">
      <c r="A52" s="92"/>
      <c r="B52" s="10" t="s">
        <v>79</v>
      </c>
      <c r="C52" s="10"/>
      <c r="D52" s="55">
        <v>1692205.875</v>
      </c>
      <c r="E52" s="54">
        <v>0</v>
      </c>
      <c r="F52" s="54">
        <v>0</v>
      </c>
      <c r="G52" s="54">
        <v>0</v>
      </c>
      <c r="H52" s="82">
        <v>71794.125</v>
      </c>
    </row>
    <row r="53" spans="1:8" ht="10.5" customHeight="1">
      <c r="A53" s="92"/>
      <c r="B53" s="10" t="s">
        <v>24</v>
      </c>
      <c r="C53" s="10"/>
      <c r="D53" s="55">
        <v>25690.179</v>
      </c>
      <c r="E53" s="54">
        <v>0</v>
      </c>
      <c r="F53" s="54">
        <v>96300</v>
      </c>
      <c r="G53" s="54">
        <v>0</v>
      </c>
      <c r="H53" s="82">
        <v>22009.820999999996</v>
      </c>
    </row>
    <row r="54" spans="1:8" ht="10.5" customHeight="1">
      <c r="A54" s="92"/>
      <c r="B54" s="10" t="s">
        <v>25</v>
      </c>
      <c r="C54" s="10"/>
      <c r="D54" s="55">
        <v>2133909.5839999998</v>
      </c>
      <c r="E54" s="54">
        <v>0</v>
      </c>
      <c r="F54" s="54">
        <v>0</v>
      </c>
      <c r="G54" s="54">
        <v>0</v>
      </c>
      <c r="H54" s="82">
        <v>17090.416000000201</v>
      </c>
    </row>
    <row r="55" spans="1:8" ht="10.5" customHeight="1">
      <c r="A55" s="92"/>
      <c r="B55" s="10" t="s">
        <v>26</v>
      </c>
      <c r="C55" s="10"/>
      <c r="D55" s="55">
        <v>15237705.238</v>
      </c>
      <c r="E55" s="54">
        <v>0</v>
      </c>
      <c r="F55" s="54">
        <v>148211.93700000001</v>
      </c>
      <c r="G55" s="54">
        <v>307072.163</v>
      </c>
      <c r="H55" s="82">
        <v>5764168.7170000002</v>
      </c>
    </row>
    <row r="56" spans="1:8" ht="10.5" customHeight="1">
      <c r="A56" s="92"/>
      <c r="B56" s="10" t="s">
        <v>27</v>
      </c>
      <c r="C56" s="10"/>
      <c r="D56" s="55">
        <v>73526336.267000005</v>
      </c>
      <c r="E56" s="54">
        <v>0</v>
      </c>
      <c r="F56" s="54">
        <v>0</v>
      </c>
      <c r="G56" s="54">
        <v>0</v>
      </c>
      <c r="H56" s="82">
        <v>4923663.7329999954</v>
      </c>
    </row>
    <row r="57" spans="1:8" ht="10.5" customHeight="1">
      <c r="A57" s="92"/>
      <c r="B57" s="10" t="s">
        <v>28</v>
      </c>
      <c r="C57" s="10"/>
      <c r="D57" s="55">
        <v>308783780.57999998</v>
      </c>
      <c r="E57" s="54">
        <v>0</v>
      </c>
      <c r="F57" s="54">
        <v>0</v>
      </c>
      <c r="G57" s="54">
        <v>0</v>
      </c>
      <c r="H57" s="82">
        <v>8584219.4200000167</v>
      </c>
    </row>
    <row r="58" spans="1:8" ht="10.5" customHeight="1">
      <c r="A58" s="97"/>
      <c r="B58" s="96" t="s">
        <v>93</v>
      </c>
      <c r="C58" s="96"/>
      <c r="D58" s="107">
        <v>7729647.2300000004</v>
      </c>
      <c r="E58" s="98">
        <v>0</v>
      </c>
      <c r="F58" s="98">
        <v>0</v>
      </c>
      <c r="G58" s="98">
        <v>0</v>
      </c>
      <c r="H58" s="82">
        <v>288352.76999999955</v>
      </c>
    </row>
    <row r="59" spans="1:8" ht="6" customHeight="1">
      <c r="A59" s="41"/>
      <c r="B59" s="14"/>
      <c r="C59" s="14"/>
      <c r="D59" s="71"/>
      <c r="E59" s="16"/>
      <c r="F59" s="16"/>
      <c r="G59" s="16"/>
      <c r="H59" s="16"/>
    </row>
    <row r="60" spans="1:8" ht="10.5" customHeight="1">
      <c r="A60" s="7" t="s">
        <v>95</v>
      </c>
      <c r="B60" s="12"/>
      <c r="C60" s="12"/>
      <c r="D60" s="12"/>
      <c r="E60" s="12"/>
      <c r="F60" s="12"/>
      <c r="G60" s="12"/>
    </row>
    <row r="61" spans="1:8">
      <c r="A61" s="12"/>
      <c r="B61" s="12"/>
      <c r="C61" s="12"/>
      <c r="D61" s="12"/>
      <c r="E61" s="12"/>
      <c r="F61" s="12"/>
      <c r="G61" s="12"/>
    </row>
    <row r="62" spans="1:8" s="105" customFormat="1">
      <c r="H62" s="106"/>
    </row>
    <row r="63" spans="1:8" s="105" customFormat="1">
      <c r="H63" s="106"/>
    </row>
    <row r="64" spans="1:8" s="105" customFormat="1">
      <c r="H64" s="106"/>
    </row>
    <row r="65" spans="8:8" s="105" customFormat="1">
      <c r="H65" s="106"/>
    </row>
    <row r="66" spans="8:8" s="105" customFormat="1">
      <c r="H66" s="106"/>
    </row>
    <row r="67" spans="8:8" s="105" customFormat="1">
      <c r="H67" s="106"/>
    </row>
  </sheetData>
  <mergeCells count="19">
    <mergeCell ref="A41:B41"/>
    <mergeCell ref="E36:E37"/>
    <mergeCell ref="F36:F37"/>
    <mergeCell ref="G36:G37"/>
    <mergeCell ref="A14:B14"/>
    <mergeCell ref="A39:B39"/>
    <mergeCell ref="A40:B40"/>
    <mergeCell ref="A15:B15"/>
    <mergeCell ref="A10:C12"/>
    <mergeCell ref="D10:G10"/>
    <mergeCell ref="D35:D37"/>
    <mergeCell ref="H35:H37"/>
    <mergeCell ref="D11:D12"/>
    <mergeCell ref="E11:E12"/>
    <mergeCell ref="F11:F12"/>
    <mergeCell ref="A16:B16"/>
    <mergeCell ref="A35:C37"/>
    <mergeCell ref="G11:G12"/>
    <mergeCell ref="E35:G35"/>
  </mergeCells>
  <phoneticPr fontId="8"/>
  <pageMargins left="0.6692913385826772" right="0.6692913385826772" top="0.78740157480314965" bottom="0.6692913385826772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4"/>
  <sheetViews>
    <sheetView zoomScaleNormal="100" zoomScaleSheetLayoutView="100" workbookViewId="0"/>
  </sheetViews>
  <sheetFormatPr defaultRowHeight="12"/>
  <cols>
    <col min="1" max="1" width="2.5703125" style="2" customWidth="1"/>
    <col min="2" max="2" width="26.7109375" style="2" customWidth="1"/>
    <col min="3" max="3" width="2.7109375" style="2" customWidth="1"/>
    <col min="4" max="7" width="17.7109375" style="2" customWidth="1"/>
    <col min="8" max="8" width="17.7109375" style="1" customWidth="1"/>
    <col min="9" max="9" width="11.7109375" style="1" customWidth="1"/>
    <col min="10" max="10" width="11.85546875" style="1" customWidth="1"/>
    <col min="11" max="11" width="11.7109375" style="1" customWidth="1"/>
    <col min="12" max="12" width="17.7109375" style="1" customWidth="1"/>
    <col min="13" max="14" width="2.7109375" style="1" customWidth="1"/>
    <col min="15" max="15" width="26.7109375" style="1" customWidth="1"/>
    <col min="16" max="16384" width="9.140625" style="1"/>
  </cols>
  <sheetData>
    <row r="1" spans="1:15" s="45" customFormat="1" ht="13.5" customHeight="1"/>
    <row r="2" spans="1:15" s="45" customFormat="1" ht="13.5" customHeight="1">
      <c r="A2" s="3" t="s">
        <v>94</v>
      </c>
      <c r="B2" s="63"/>
      <c r="C2" s="63"/>
      <c r="D2" s="48"/>
      <c r="E2" s="2"/>
      <c r="H2" s="3"/>
      <c r="I2" s="2" t="s">
        <v>91</v>
      </c>
      <c r="J2" s="2"/>
      <c r="K2" s="2"/>
      <c r="L2" s="2"/>
    </row>
    <row r="3" spans="1:15" s="45" customFormat="1" ht="10.5" customHeight="1">
      <c r="A3" s="12"/>
      <c r="B3" s="12"/>
      <c r="C3" s="12"/>
      <c r="D3" s="12"/>
      <c r="E3" s="12"/>
      <c r="F3" s="12"/>
      <c r="G3" s="12"/>
      <c r="H3" s="69"/>
      <c r="I3" s="2"/>
      <c r="J3" s="2"/>
      <c r="K3" s="2"/>
      <c r="L3" s="2"/>
    </row>
    <row r="4" spans="1:15" s="45" customFormat="1" ht="10.5" customHeight="1">
      <c r="A4" s="7" t="s">
        <v>90</v>
      </c>
      <c r="B4" s="67"/>
      <c r="C4" s="67"/>
      <c r="D4" s="2"/>
      <c r="E4" s="2"/>
      <c r="F4" s="2"/>
      <c r="G4" s="2"/>
      <c r="H4" s="66"/>
      <c r="I4" s="66"/>
      <c r="J4" s="66"/>
      <c r="K4" s="66"/>
      <c r="L4" s="66"/>
      <c r="M4" s="94"/>
    </row>
    <row r="5" spans="1:15" s="45" customFormat="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94"/>
    </row>
    <row r="6" spans="1:15" ht="13.5">
      <c r="A6" s="80" t="s">
        <v>85</v>
      </c>
      <c r="B6" s="4"/>
      <c r="C6" s="4"/>
      <c r="D6" s="4"/>
      <c r="E6" s="4"/>
      <c r="F6" s="4"/>
      <c r="G6" s="1"/>
      <c r="H6" s="64"/>
    </row>
    <row r="7" spans="1:15" ht="10.5" customHeight="1">
      <c r="A7" s="3"/>
      <c r="B7" s="4"/>
      <c r="C7" s="4"/>
      <c r="D7" s="4"/>
      <c r="E7" s="4"/>
      <c r="F7" s="4"/>
      <c r="G7" s="5"/>
    </row>
    <row r="8" spans="1:15" ht="10.5" customHeight="1">
      <c r="A8" s="6" t="s">
        <v>0</v>
      </c>
      <c r="B8" s="6"/>
      <c r="C8" s="6"/>
      <c r="D8" s="6"/>
      <c r="E8" s="6"/>
      <c r="F8" s="6"/>
      <c r="G8" s="7"/>
    </row>
    <row r="9" spans="1:15" ht="12" customHeight="1">
      <c r="A9" s="353" t="s">
        <v>1</v>
      </c>
      <c r="B9" s="367"/>
      <c r="C9" s="371"/>
      <c r="D9" s="350" t="s">
        <v>2</v>
      </c>
      <c r="E9" s="351"/>
      <c r="F9" s="351"/>
      <c r="G9" s="352"/>
      <c r="H9" s="385" t="s">
        <v>3</v>
      </c>
      <c r="I9" s="350" t="s">
        <v>4</v>
      </c>
      <c r="J9" s="351"/>
      <c r="K9" s="352"/>
      <c r="L9" s="385" t="s">
        <v>60</v>
      </c>
      <c r="M9" s="377" t="s">
        <v>6</v>
      </c>
      <c r="N9" s="368"/>
      <c r="O9" s="368"/>
    </row>
    <row r="10" spans="1:15" ht="12" customHeight="1">
      <c r="A10" s="354"/>
      <c r="B10" s="354"/>
      <c r="C10" s="372"/>
      <c r="D10" s="385" t="s">
        <v>84</v>
      </c>
      <c r="E10" s="347" t="s">
        <v>8</v>
      </c>
      <c r="F10" s="375" t="s">
        <v>83</v>
      </c>
      <c r="G10" s="347" t="s">
        <v>10</v>
      </c>
      <c r="H10" s="386"/>
      <c r="I10" s="356" t="s">
        <v>11</v>
      </c>
      <c r="J10" s="347" t="s">
        <v>12</v>
      </c>
      <c r="K10" s="347" t="s">
        <v>82</v>
      </c>
      <c r="L10" s="386"/>
      <c r="M10" s="388"/>
      <c r="N10" s="389"/>
      <c r="O10" s="389"/>
    </row>
    <row r="11" spans="1:15" ht="12" customHeight="1">
      <c r="A11" s="355"/>
      <c r="B11" s="355"/>
      <c r="C11" s="373"/>
      <c r="D11" s="391"/>
      <c r="E11" s="374"/>
      <c r="F11" s="376"/>
      <c r="G11" s="374"/>
      <c r="H11" s="387"/>
      <c r="I11" s="357"/>
      <c r="J11" s="358"/>
      <c r="K11" s="358"/>
      <c r="L11" s="387"/>
      <c r="M11" s="390"/>
      <c r="N11" s="370"/>
      <c r="O11" s="370"/>
    </row>
    <row r="12" spans="1:15" ht="6" customHeight="1">
      <c r="A12" s="24"/>
      <c r="B12" s="25"/>
      <c r="C12" s="26"/>
      <c r="D12" s="91"/>
      <c r="E12" s="91"/>
      <c r="F12" s="90"/>
      <c r="G12" s="89"/>
      <c r="H12" s="60"/>
      <c r="I12" s="59"/>
      <c r="J12" s="59"/>
      <c r="K12" s="59"/>
      <c r="L12" s="79"/>
      <c r="M12" s="78"/>
      <c r="N12" s="24"/>
      <c r="O12" s="24"/>
    </row>
    <row r="13" spans="1:15" ht="10.5" customHeight="1">
      <c r="A13" s="359" t="s">
        <v>14</v>
      </c>
      <c r="B13" s="360"/>
      <c r="C13" s="23"/>
      <c r="D13" s="88">
        <v>1369897000</v>
      </c>
      <c r="E13" s="87">
        <v>20593000</v>
      </c>
      <c r="F13" s="87">
        <v>18366478.263999999</v>
      </c>
      <c r="G13" s="87">
        <v>1408856478.2639999</v>
      </c>
      <c r="H13" s="87">
        <v>1363110783.4429998</v>
      </c>
      <c r="I13" s="87">
        <v>0</v>
      </c>
      <c r="J13" s="87">
        <v>11195758.055</v>
      </c>
      <c r="K13" s="87">
        <v>1428100</v>
      </c>
      <c r="L13" s="93">
        <v>33121836.766000003</v>
      </c>
      <c r="M13" s="56"/>
      <c r="N13" s="359" t="s">
        <v>14</v>
      </c>
      <c r="O13" s="360"/>
    </row>
    <row r="14" spans="1:15" ht="10.5" customHeight="1">
      <c r="A14" s="361" t="s">
        <v>81</v>
      </c>
      <c r="B14" s="362"/>
      <c r="C14" s="24"/>
      <c r="D14" s="83">
        <v>746475000</v>
      </c>
      <c r="E14" s="82">
        <v>14651000</v>
      </c>
      <c r="F14" s="82">
        <v>17282978.263999999</v>
      </c>
      <c r="G14" s="81">
        <v>778408978.26399994</v>
      </c>
      <c r="H14" s="54">
        <v>748010502.21200001</v>
      </c>
      <c r="I14" s="54">
        <v>0</v>
      </c>
      <c r="J14" s="54">
        <v>10451600</v>
      </c>
      <c r="K14" s="54">
        <v>1428100</v>
      </c>
      <c r="L14" s="75">
        <v>18518776.052000001</v>
      </c>
      <c r="M14" s="54"/>
      <c r="N14" s="361" t="s">
        <v>81</v>
      </c>
      <c r="O14" s="362"/>
    </row>
    <row r="15" spans="1:15" ht="10.5" customHeight="1">
      <c r="A15" s="361" t="s">
        <v>16</v>
      </c>
      <c r="B15" s="362"/>
      <c r="C15" s="24"/>
      <c r="D15" s="83">
        <v>623422000</v>
      </c>
      <c r="E15" s="82">
        <v>5942000</v>
      </c>
      <c r="F15" s="82">
        <v>1083500</v>
      </c>
      <c r="G15" s="81">
        <v>630447500</v>
      </c>
      <c r="H15" s="81">
        <v>615100281.23099995</v>
      </c>
      <c r="I15" s="81">
        <v>0</v>
      </c>
      <c r="J15" s="81">
        <v>744158.05499999993</v>
      </c>
      <c r="K15" s="81">
        <v>0</v>
      </c>
      <c r="L15" s="104">
        <v>14603060.714000002</v>
      </c>
      <c r="M15" s="54"/>
      <c r="N15" s="361" t="s">
        <v>16</v>
      </c>
      <c r="O15" s="362"/>
    </row>
    <row r="16" spans="1:15" ht="10.5" customHeight="1">
      <c r="A16" s="92"/>
      <c r="B16" s="10" t="s">
        <v>17</v>
      </c>
      <c r="C16" s="10"/>
      <c r="D16" s="83">
        <v>530000</v>
      </c>
      <c r="E16" s="82">
        <v>0</v>
      </c>
      <c r="F16" s="82">
        <v>0</v>
      </c>
      <c r="G16" s="81">
        <v>530000</v>
      </c>
      <c r="H16" s="54">
        <v>368692.68599999999</v>
      </c>
      <c r="I16" s="54">
        <v>0</v>
      </c>
      <c r="J16" s="54">
        <v>0</v>
      </c>
      <c r="K16" s="54">
        <v>0</v>
      </c>
      <c r="L16" s="75">
        <v>161307.31400000001</v>
      </c>
      <c r="M16" s="54"/>
      <c r="N16" s="92"/>
      <c r="O16" s="10" t="s">
        <v>17</v>
      </c>
    </row>
    <row r="17" spans="1:15" ht="10.5" customHeight="1">
      <c r="A17" s="92"/>
      <c r="B17" s="10" t="s">
        <v>80</v>
      </c>
      <c r="C17" s="10"/>
      <c r="D17" s="83">
        <v>142277000</v>
      </c>
      <c r="E17" s="82">
        <v>7825000</v>
      </c>
      <c r="F17" s="82">
        <v>0</v>
      </c>
      <c r="G17" s="81">
        <v>150102000</v>
      </c>
      <c r="H17" s="54">
        <v>147198760.36300001</v>
      </c>
      <c r="I17" s="54">
        <v>0</v>
      </c>
      <c r="J17" s="54">
        <v>17000</v>
      </c>
      <c r="K17" s="54">
        <v>0</v>
      </c>
      <c r="L17" s="75">
        <v>2886239.6370000001</v>
      </c>
      <c r="M17" s="54"/>
      <c r="N17" s="92"/>
      <c r="O17" s="10" t="s">
        <v>80</v>
      </c>
    </row>
    <row r="18" spans="1:15" ht="10.5" customHeight="1">
      <c r="A18" s="92"/>
      <c r="B18" s="10" t="s">
        <v>18</v>
      </c>
      <c r="C18" s="10"/>
      <c r="D18" s="83">
        <v>101231000</v>
      </c>
      <c r="E18" s="82">
        <v>424000</v>
      </c>
      <c r="F18" s="82">
        <v>0</v>
      </c>
      <c r="G18" s="81">
        <v>101655000</v>
      </c>
      <c r="H18" s="54">
        <v>100477241.32799999</v>
      </c>
      <c r="I18" s="76">
        <v>0</v>
      </c>
      <c r="J18" s="54">
        <v>0</v>
      </c>
      <c r="K18" s="54">
        <v>0</v>
      </c>
      <c r="L18" s="75">
        <v>1177758.672</v>
      </c>
      <c r="M18" s="54"/>
      <c r="N18" s="92"/>
      <c r="O18" s="10" t="s">
        <v>18</v>
      </c>
    </row>
    <row r="19" spans="1:15" ht="10.5" customHeight="1">
      <c r="A19" s="92"/>
      <c r="B19" s="103" t="s">
        <v>70</v>
      </c>
      <c r="C19" s="10"/>
      <c r="D19" s="83">
        <v>15411000</v>
      </c>
      <c r="E19" s="82">
        <v>0</v>
      </c>
      <c r="F19" s="82">
        <v>0</v>
      </c>
      <c r="G19" s="81">
        <v>15411000</v>
      </c>
      <c r="H19" s="54">
        <v>14879729.369000001</v>
      </c>
      <c r="I19" s="54">
        <v>0</v>
      </c>
      <c r="J19" s="54">
        <v>0</v>
      </c>
      <c r="K19" s="54">
        <v>0</v>
      </c>
      <c r="L19" s="75">
        <v>531270.63100000005</v>
      </c>
      <c r="M19" s="54"/>
      <c r="N19" s="92"/>
      <c r="O19" s="103" t="s">
        <v>70</v>
      </c>
    </row>
    <row r="20" spans="1:15" ht="10.5" customHeight="1">
      <c r="A20" s="92"/>
      <c r="B20" s="10" t="s">
        <v>20</v>
      </c>
      <c r="C20" s="10"/>
      <c r="D20" s="83">
        <v>1016000</v>
      </c>
      <c r="E20" s="82">
        <v>0</v>
      </c>
      <c r="F20" s="82">
        <v>289000</v>
      </c>
      <c r="G20" s="81">
        <v>1305000</v>
      </c>
      <c r="H20" s="54">
        <v>1030461.64</v>
      </c>
      <c r="I20" s="54">
        <v>0</v>
      </c>
      <c r="J20" s="54">
        <v>101000</v>
      </c>
      <c r="K20" s="54">
        <v>0</v>
      </c>
      <c r="L20" s="75">
        <v>173538.36</v>
      </c>
      <c r="M20" s="54"/>
      <c r="N20" s="92"/>
      <c r="O20" s="10" t="s">
        <v>20</v>
      </c>
    </row>
    <row r="21" spans="1:15" ht="10.5" customHeight="1">
      <c r="A21" s="92"/>
      <c r="B21" s="10" t="s">
        <v>44</v>
      </c>
      <c r="C21" s="10"/>
      <c r="D21" s="83">
        <v>810000</v>
      </c>
      <c r="E21" s="82">
        <v>0</v>
      </c>
      <c r="F21" s="82">
        <v>254000</v>
      </c>
      <c r="G21" s="81">
        <v>1064000</v>
      </c>
      <c r="H21" s="54">
        <v>728436.97199999995</v>
      </c>
      <c r="I21" s="54">
        <v>0</v>
      </c>
      <c r="J21" s="54">
        <v>139000</v>
      </c>
      <c r="K21" s="54">
        <v>0</v>
      </c>
      <c r="L21" s="75">
        <v>196563.02799999999</v>
      </c>
      <c r="M21" s="54"/>
      <c r="N21" s="92"/>
      <c r="O21" s="10" t="s">
        <v>44</v>
      </c>
    </row>
    <row r="22" spans="1:15" ht="10.5" customHeight="1">
      <c r="A22" s="92"/>
      <c r="B22" s="10" t="s">
        <v>43</v>
      </c>
      <c r="C22" s="10"/>
      <c r="D22" s="83">
        <v>2172000</v>
      </c>
      <c r="E22" s="82">
        <v>0</v>
      </c>
      <c r="F22" s="82">
        <v>384000</v>
      </c>
      <c r="G22" s="81">
        <v>2556000</v>
      </c>
      <c r="H22" s="54">
        <v>1637393.872</v>
      </c>
      <c r="I22" s="54">
        <v>0</v>
      </c>
      <c r="J22" s="54">
        <v>414000</v>
      </c>
      <c r="K22" s="54">
        <v>0</v>
      </c>
      <c r="L22" s="75">
        <v>504606.12800000003</v>
      </c>
      <c r="M22" s="54"/>
      <c r="N22" s="92"/>
      <c r="O22" s="10" t="s">
        <v>43</v>
      </c>
    </row>
    <row r="23" spans="1:15" ht="10.5" customHeight="1">
      <c r="A23" s="92"/>
      <c r="B23" s="10" t="s">
        <v>21</v>
      </c>
      <c r="C23" s="10"/>
      <c r="D23" s="83">
        <v>2474000</v>
      </c>
      <c r="E23" s="82">
        <v>0</v>
      </c>
      <c r="F23" s="82">
        <v>0</v>
      </c>
      <c r="G23" s="81">
        <v>2474000</v>
      </c>
      <c r="H23" s="54">
        <v>2188377.3470000001</v>
      </c>
      <c r="I23" s="54">
        <v>0</v>
      </c>
      <c r="J23" s="54">
        <v>0</v>
      </c>
      <c r="K23" s="54">
        <v>0</v>
      </c>
      <c r="L23" s="75">
        <v>285622.65299999999</v>
      </c>
      <c r="M23" s="54"/>
      <c r="N23" s="92"/>
      <c r="O23" s="10" t="s">
        <v>21</v>
      </c>
    </row>
    <row r="24" spans="1:15" ht="10.5" customHeight="1">
      <c r="A24" s="92"/>
      <c r="B24" s="10" t="s">
        <v>22</v>
      </c>
      <c r="C24" s="10"/>
      <c r="D24" s="83">
        <v>805000</v>
      </c>
      <c r="E24" s="82">
        <v>0</v>
      </c>
      <c r="F24" s="82">
        <v>6000</v>
      </c>
      <c r="G24" s="81">
        <v>811000</v>
      </c>
      <c r="H24" s="54">
        <v>780955.00100000005</v>
      </c>
      <c r="I24" s="54">
        <v>0</v>
      </c>
      <c r="J24" s="54">
        <v>0</v>
      </c>
      <c r="K24" s="54">
        <v>0</v>
      </c>
      <c r="L24" s="75">
        <v>30044.999</v>
      </c>
      <c r="M24" s="54"/>
      <c r="N24" s="92"/>
      <c r="O24" s="10" t="s">
        <v>22</v>
      </c>
    </row>
    <row r="25" spans="1:15" ht="10.5" customHeight="1">
      <c r="A25" s="92"/>
      <c r="B25" s="10" t="s">
        <v>42</v>
      </c>
      <c r="C25" s="10"/>
      <c r="D25" s="83">
        <v>48000</v>
      </c>
      <c r="E25" s="82">
        <v>0</v>
      </c>
      <c r="F25" s="84">
        <v>0</v>
      </c>
      <c r="G25" s="81">
        <v>48000</v>
      </c>
      <c r="H25" s="54">
        <v>45077.048000000003</v>
      </c>
      <c r="I25" s="54">
        <v>0</v>
      </c>
      <c r="J25" s="54">
        <v>0</v>
      </c>
      <c r="K25" s="54">
        <v>0</v>
      </c>
      <c r="L25" s="75">
        <v>2922.9520000000002</v>
      </c>
      <c r="M25" s="54"/>
      <c r="N25" s="92"/>
      <c r="O25" s="10" t="s">
        <v>42</v>
      </c>
    </row>
    <row r="26" spans="1:15" ht="10.5" customHeight="1">
      <c r="A26" s="92"/>
      <c r="B26" s="10" t="s">
        <v>79</v>
      </c>
      <c r="C26" s="10"/>
      <c r="D26" s="83">
        <v>2741000</v>
      </c>
      <c r="E26" s="82">
        <v>214000</v>
      </c>
      <c r="F26" s="82">
        <v>0</v>
      </c>
      <c r="G26" s="81">
        <v>2955000</v>
      </c>
      <c r="H26" s="54">
        <v>2726524.071</v>
      </c>
      <c r="I26" s="54">
        <v>0</v>
      </c>
      <c r="J26" s="54">
        <v>0</v>
      </c>
      <c r="K26" s="54">
        <v>0</v>
      </c>
      <c r="L26" s="75">
        <v>228475.929</v>
      </c>
      <c r="M26" s="54"/>
      <c r="N26" s="92"/>
      <c r="O26" s="10" t="s">
        <v>79</v>
      </c>
    </row>
    <row r="27" spans="1:15" ht="10.5" customHeight="1">
      <c r="A27" s="92"/>
      <c r="B27" s="10" t="s">
        <v>24</v>
      </c>
      <c r="C27" s="10"/>
      <c r="D27" s="83">
        <v>67000</v>
      </c>
      <c r="E27" s="82">
        <v>0</v>
      </c>
      <c r="F27" s="82">
        <v>24300</v>
      </c>
      <c r="G27" s="81">
        <v>91300</v>
      </c>
      <c r="H27" s="54">
        <v>70845.023000000001</v>
      </c>
      <c r="I27" s="54">
        <v>0</v>
      </c>
      <c r="J27" s="54">
        <v>0</v>
      </c>
      <c r="K27" s="54">
        <v>0</v>
      </c>
      <c r="L27" s="75">
        <v>20454.976999999999</v>
      </c>
      <c r="M27" s="54"/>
      <c r="N27" s="92"/>
      <c r="O27" s="10" t="s">
        <v>24</v>
      </c>
    </row>
    <row r="28" spans="1:15" ht="10.5" customHeight="1">
      <c r="A28" s="92"/>
      <c r="B28" s="10" t="s">
        <v>25</v>
      </c>
      <c r="C28" s="10"/>
      <c r="D28" s="83">
        <v>2215000</v>
      </c>
      <c r="E28" s="82">
        <v>0</v>
      </c>
      <c r="F28" s="82">
        <v>8300</v>
      </c>
      <c r="G28" s="81">
        <v>2223300</v>
      </c>
      <c r="H28" s="54">
        <v>2178092.4160000002</v>
      </c>
      <c r="I28" s="54">
        <v>0</v>
      </c>
      <c r="J28" s="54">
        <v>0</v>
      </c>
      <c r="K28" s="54">
        <v>0</v>
      </c>
      <c r="L28" s="75">
        <v>45207.584000000003</v>
      </c>
      <c r="M28" s="54"/>
      <c r="N28" s="92"/>
      <c r="O28" s="10" t="s">
        <v>25</v>
      </c>
    </row>
    <row r="29" spans="1:15" ht="10.5" customHeight="1">
      <c r="A29" s="92"/>
      <c r="B29" s="10" t="s">
        <v>26</v>
      </c>
      <c r="C29" s="10"/>
      <c r="D29" s="83">
        <v>11486000</v>
      </c>
      <c r="E29" s="82">
        <v>0</v>
      </c>
      <c r="F29" s="82">
        <v>117900</v>
      </c>
      <c r="G29" s="81">
        <v>11603900</v>
      </c>
      <c r="H29" s="54">
        <v>10384199.255999999</v>
      </c>
      <c r="I29" s="54">
        <v>0</v>
      </c>
      <c r="J29" s="54">
        <v>73158.054999999993</v>
      </c>
      <c r="K29" s="54">
        <v>0</v>
      </c>
      <c r="L29" s="75">
        <v>1146542.689</v>
      </c>
      <c r="M29" s="54"/>
      <c r="N29" s="92"/>
      <c r="O29" s="10" t="s">
        <v>26</v>
      </c>
    </row>
    <row r="30" spans="1:15" ht="10.5" customHeight="1">
      <c r="A30" s="92"/>
      <c r="B30" s="10" t="s">
        <v>27</v>
      </c>
      <c r="C30" s="10"/>
      <c r="D30" s="83">
        <v>62448000</v>
      </c>
      <c r="E30" s="81">
        <v>-2521000</v>
      </c>
      <c r="F30" s="82">
        <v>0</v>
      </c>
      <c r="G30" s="81">
        <v>59927000</v>
      </c>
      <c r="H30" s="54">
        <v>56816986.941</v>
      </c>
      <c r="I30" s="54">
        <v>0</v>
      </c>
      <c r="J30" s="54">
        <v>0</v>
      </c>
      <c r="K30" s="54">
        <v>0</v>
      </c>
      <c r="L30" s="75">
        <v>3110013.0589999999</v>
      </c>
      <c r="M30" s="54"/>
      <c r="N30" s="92"/>
      <c r="O30" s="10" t="s">
        <v>27</v>
      </c>
    </row>
    <row r="31" spans="1:15" ht="10.5" customHeight="1">
      <c r="A31" s="92"/>
      <c r="B31" s="10" t="s">
        <v>28</v>
      </c>
      <c r="C31" s="10"/>
      <c r="D31" s="83">
        <v>272825000</v>
      </c>
      <c r="E31" s="81">
        <v>0</v>
      </c>
      <c r="F31" s="82">
        <v>0</v>
      </c>
      <c r="G31" s="81">
        <v>272825000</v>
      </c>
      <c r="H31" s="54">
        <v>270004413.02200001</v>
      </c>
      <c r="I31" s="54">
        <v>0</v>
      </c>
      <c r="J31" s="54">
        <v>0</v>
      </c>
      <c r="K31" s="54">
        <v>0</v>
      </c>
      <c r="L31" s="75">
        <v>2820586.9780000001</v>
      </c>
      <c r="M31" s="54"/>
      <c r="N31" s="92"/>
      <c r="O31" s="10" t="s">
        <v>28</v>
      </c>
    </row>
    <row r="32" spans="1:15" s="95" customFormat="1" ht="10.5" customHeight="1">
      <c r="A32" s="97"/>
      <c r="B32" s="96" t="s">
        <v>93</v>
      </c>
      <c r="C32" s="96"/>
      <c r="D32" s="102">
        <v>4866000</v>
      </c>
      <c r="E32" s="100">
        <v>0</v>
      </c>
      <c r="F32" s="101">
        <v>0</v>
      </c>
      <c r="G32" s="100">
        <v>4866000</v>
      </c>
      <c r="H32" s="98">
        <v>3584094.8760000002</v>
      </c>
      <c r="I32" s="98">
        <v>0</v>
      </c>
      <c r="J32" s="98">
        <v>0</v>
      </c>
      <c r="K32" s="98">
        <v>0</v>
      </c>
      <c r="L32" s="99">
        <v>1281905.1240000001</v>
      </c>
      <c r="M32" s="98"/>
      <c r="N32" s="97"/>
      <c r="O32" s="96" t="s">
        <v>93</v>
      </c>
    </row>
    <row r="33" spans="1:15" ht="6" customHeight="1">
      <c r="A33" s="41"/>
      <c r="B33" s="14"/>
      <c r="C33" s="40"/>
      <c r="D33" s="73"/>
      <c r="E33" s="15"/>
      <c r="F33" s="15"/>
      <c r="G33" s="52"/>
      <c r="H33" s="16"/>
      <c r="I33" s="16"/>
      <c r="J33" s="16"/>
      <c r="K33" s="16"/>
      <c r="L33" s="72"/>
      <c r="M33" s="71"/>
      <c r="N33" s="16"/>
      <c r="O33" s="16"/>
    </row>
    <row r="34" spans="1:15" ht="10.5" customHeight="1">
      <c r="A34" s="7" t="s">
        <v>78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19">
    <mergeCell ref="A13:B13"/>
    <mergeCell ref="A14:B14"/>
    <mergeCell ref="A15:B15"/>
    <mergeCell ref="A9:C11"/>
    <mergeCell ref="D9:G9"/>
    <mergeCell ref="G10:G11"/>
    <mergeCell ref="D10:D11"/>
    <mergeCell ref="E10:E11"/>
    <mergeCell ref="F10:F11"/>
    <mergeCell ref="N13:O13"/>
    <mergeCell ref="N14:O14"/>
    <mergeCell ref="N15:O15"/>
    <mergeCell ref="H9:H11"/>
    <mergeCell ref="L9:L11"/>
    <mergeCell ref="M9:O11"/>
    <mergeCell ref="K10:K11"/>
    <mergeCell ref="I9:K9"/>
    <mergeCell ref="I10:I11"/>
    <mergeCell ref="J10:J11"/>
  </mergeCells>
  <phoneticPr fontId="8"/>
  <pageMargins left="0.6692913385826772" right="0.6692913385826772" top="0.78740157480314965" bottom="0.6692913385826772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4"/>
  <sheetViews>
    <sheetView zoomScaleNormal="100" zoomScaleSheetLayoutView="100" workbookViewId="0"/>
  </sheetViews>
  <sheetFormatPr defaultRowHeight="12"/>
  <cols>
    <col min="1" max="1" width="2.5703125" style="2" customWidth="1"/>
    <col min="2" max="2" width="26.7109375" style="2" customWidth="1"/>
    <col min="3" max="3" width="2.7109375" style="2" customWidth="1"/>
    <col min="4" max="7" width="17.7109375" style="2" customWidth="1"/>
    <col min="8" max="8" width="17.7109375" style="1" customWidth="1"/>
    <col min="9" max="9" width="11.7109375" style="1" customWidth="1"/>
    <col min="10" max="10" width="11.85546875" style="1" customWidth="1"/>
    <col min="11" max="11" width="11.7109375" style="1" customWidth="1"/>
    <col min="12" max="12" width="17.7109375" style="1" customWidth="1"/>
    <col min="13" max="14" width="2.7109375" style="1" customWidth="1"/>
    <col min="15" max="15" width="26.7109375" style="1" customWidth="1"/>
    <col min="16" max="16384" width="9.140625" style="1"/>
  </cols>
  <sheetData>
    <row r="1" spans="1:15" s="45" customFormat="1" ht="13.5" customHeight="1"/>
    <row r="2" spans="1:15" s="45" customFormat="1" ht="13.5" customHeight="1">
      <c r="A2" s="70" t="s">
        <v>92</v>
      </c>
      <c r="B2" s="63"/>
      <c r="C2" s="63"/>
      <c r="D2" s="48"/>
      <c r="E2" s="2"/>
      <c r="H2" s="3"/>
      <c r="I2" s="3"/>
      <c r="J2" s="2" t="s">
        <v>91</v>
      </c>
      <c r="K2" s="2"/>
      <c r="L2" s="2"/>
      <c r="M2" s="2"/>
    </row>
    <row r="3" spans="1:15" s="45" customFormat="1" ht="10.5" customHeight="1">
      <c r="A3" s="12"/>
      <c r="B3" s="12"/>
      <c r="C3" s="12"/>
      <c r="D3" s="12"/>
      <c r="E3" s="12"/>
      <c r="F3" s="12"/>
      <c r="G3" s="12"/>
      <c r="H3" s="69"/>
      <c r="I3" s="69"/>
      <c r="J3" s="2"/>
      <c r="K3" s="2"/>
      <c r="L3" s="2"/>
      <c r="M3" s="2"/>
    </row>
    <row r="4" spans="1:15" s="45" customFormat="1" ht="10.5" customHeight="1">
      <c r="A4" s="7" t="s">
        <v>90</v>
      </c>
      <c r="B4" s="67"/>
      <c r="C4" s="67"/>
      <c r="D4" s="2"/>
      <c r="E4" s="2"/>
      <c r="F4" s="2"/>
      <c r="G4" s="2"/>
      <c r="H4" s="68"/>
      <c r="I4" s="66"/>
      <c r="J4" s="66"/>
      <c r="K4" s="66"/>
      <c r="L4" s="66"/>
      <c r="M4" s="66"/>
      <c r="N4" s="94"/>
    </row>
    <row r="5" spans="1:15" s="45" customFormat="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4"/>
    </row>
    <row r="6" spans="1:15" ht="13.5">
      <c r="A6" s="65" t="s">
        <v>89</v>
      </c>
      <c r="B6" s="4"/>
      <c r="C6" s="4"/>
      <c r="D6" s="4"/>
      <c r="E6" s="4"/>
      <c r="F6" s="4"/>
      <c r="H6" s="64"/>
    </row>
    <row r="7" spans="1:15" ht="10.5" customHeight="1">
      <c r="A7" s="3"/>
      <c r="B7" s="4"/>
      <c r="C7" s="4"/>
      <c r="D7" s="4"/>
      <c r="E7" s="4"/>
      <c r="F7" s="4"/>
      <c r="G7" s="5"/>
    </row>
    <row r="8" spans="1:15" ht="10.5" customHeight="1">
      <c r="A8" s="6" t="s">
        <v>0</v>
      </c>
      <c r="B8" s="6"/>
      <c r="C8" s="6"/>
      <c r="D8" s="6"/>
      <c r="E8" s="6"/>
      <c r="F8" s="6"/>
      <c r="G8" s="7"/>
    </row>
    <row r="9" spans="1:15" ht="12" customHeight="1">
      <c r="A9" s="353" t="s">
        <v>1</v>
      </c>
      <c r="B9" s="367"/>
      <c r="C9" s="371"/>
      <c r="D9" s="350" t="s">
        <v>2</v>
      </c>
      <c r="E9" s="351"/>
      <c r="F9" s="351"/>
      <c r="G9" s="352"/>
      <c r="H9" s="385" t="s">
        <v>3</v>
      </c>
      <c r="I9" s="350" t="s">
        <v>4</v>
      </c>
      <c r="J9" s="351"/>
      <c r="K9" s="352"/>
      <c r="L9" s="385" t="s">
        <v>60</v>
      </c>
      <c r="M9" s="377" t="s">
        <v>6</v>
      </c>
      <c r="N9" s="368"/>
      <c r="O9" s="368"/>
    </row>
    <row r="10" spans="1:15" ht="12" customHeight="1">
      <c r="A10" s="354"/>
      <c r="B10" s="354"/>
      <c r="C10" s="372"/>
      <c r="D10" s="385" t="s">
        <v>84</v>
      </c>
      <c r="E10" s="347" t="s">
        <v>8</v>
      </c>
      <c r="F10" s="375" t="s">
        <v>83</v>
      </c>
      <c r="G10" s="347" t="s">
        <v>10</v>
      </c>
      <c r="H10" s="386"/>
      <c r="I10" s="356" t="s">
        <v>11</v>
      </c>
      <c r="J10" s="347" t="s">
        <v>12</v>
      </c>
      <c r="K10" s="347" t="s">
        <v>82</v>
      </c>
      <c r="L10" s="386"/>
      <c r="M10" s="388"/>
      <c r="N10" s="389"/>
      <c r="O10" s="389"/>
    </row>
    <row r="11" spans="1:15" ht="12" customHeight="1">
      <c r="A11" s="355"/>
      <c r="B11" s="355"/>
      <c r="C11" s="373"/>
      <c r="D11" s="391"/>
      <c r="E11" s="374"/>
      <c r="F11" s="376"/>
      <c r="G11" s="374"/>
      <c r="H11" s="387"/>
      <c r="I11" s="357"/>
      <c r="J11" s="358"/>
      <c r="K11" s="358"/>
      <c r="L11" s="387"/>
      <c r="M11" s="390"/>
      <c r="N11" s="370"/>
      <c r="O11" s="370"/>
    </row>
    <row r="12" spans="1:15" ht="6" customHeight="1">
      <c r="A12" s="24"/>
      <c r="B12" s="25"/>
      <c r="C12" s="26"/>
      <c r="D12" s="91"/>
      <c r="E12" s="91"/>
      <c r="F12" s="90"/>
      <c r="G12" s="89"/>
      <c r="H12" s="60"/>
      <c r="I12" s="59"/>
      <c r="J12" s="59"/>
      <c r="K12" s="59"/>
      <c r="L12" s="79"/>
      <c r="M12" s="78"/>
      <c r="N12" s="24"/>
      <c r="O12" s="24"/>
    </row>
    <row r="13" spans="1:15" ht="10.5" customHeight="1">
      <c r="A13" s="359" t="s">
        <v>14</v>
      </c>
      <c r="B13" s="360"/>
      <c r="C13" s="23"/>
      <c r="D13" s="88">
        <v>1383178000</v>
      </c>
      <c r="E13" s="87">
        <v>23614000</v>
      </c>
      <c r="F13" s="87">
        <v>22725561</v>
      </c>
      <c r="G13" s="87">
        <v>1429517561</v>
      </c>
      <c r="H13" s="87">
        <v>1366253798</v>
      </c>
      <c r="I13" s="87">
        <v>0</v>
      </c>
      <c r="J13" s="87">
        <v>18291596</v>
      </c>
      <c r="K13" s="87">
        <v>74882</v>
      </c>
      <c r="L13" s="93">
        <v>44897285</v>
      </c>
      <c r="M13" s="56"/>
      <c r="N13" s="359" t="s">
        <v>14</v>
      </c>
      <c r="O13" s="360"/>
    </row>
    <row r="14" spans="1:15" ht="10.5" customHeight="1">
      <c r="A14" s="361" t="s">
        <v>81</v>
      </c>
      <c r="B14" s="362"/>
      <c r="C14" s="24"/>
      <c r="D14" s="83">
        <v>768651000</v>
      </c>
      <c r="E14" s="82">
        <v>13933000</v>
      </c>
      <c r="F14" s="82">
        <v>21083501</v>
      </c>
      <c r="G14" s="81">
        <v>803667501</v>
      </c>
      <c r="H14" s="54">
        <v>767335001</v>
      </c>
      <c r="I14" s="54">
        <v>0</v>
      </c>
      <c r="J14" s="54">
        <v>17224396</v>
      </c>
      <c r="K14" s="54">
        <v>58582</v>
      </c>
      <c r="L14" s="75">
        <v>19049522</v>
      </c>
      <c r="M14" s="54"/>
      <c r="N14" s="361" t="s">
        <v>81</v>
      </c>
      <c r="O14" s="362"/>
    </row>
    <row r="15" spans="1:15" ht="10.5" customHeight="1">
      <c r="A15" s="361" t="s">
        <v>16</v>
      </c>
      <c r="B15" s="362"/>
      <c r="C15" s="24"/>
      <c r="D15" s="83">
        <v>614527000</v>
      </c>
      <c r="E15" s="82">
        <v>9681000</v>
      </c>
      <c r="F15" s="82">
        <v>1642060</v>
      </c>
      <c r="G15" s="81">
        <v>625850060</v>
      </c>
      <c r="H15" s="82">
        <v>598918797</v>
      </c>
      <c r="I15" s="82">
        <v>0</v>
      </c>
      <c r="J15" s="82">
        <v>1067200</v>
      </c>
      <c r="K15" s="82">
        <v>16300</v>
      </c>
      <c r="L15" s="85">
        <v>25847763</v>
      </c>
      <c r="M15" s="54"/>
      <c r="N15" s="361" t="s">
        <v>16</v>
      </c>
      <c r="O15" s="362"/>
    </row>
    <row r="16" spans="1:15" ht="10.5" customHeight="1">
      <c r="A16" s="92"/>
      <c r="B16" s="10" t="s">
        <v>17</v>
      </c>
      <c r="C16" s="10"/>
      <c r="D16" s="83">
        <v>485000</v>
      </c>
      <c r="E16" s="82">
        <v>0</v>
      </c>
      <c r="F16" s="82">
        <v>0</v>
      </c>
      <c r="G16" s="81">
        <v>485000</v>
      </c>
      <c r="H16" s="54">
        <v>402863</v>
      </c>
      <c r="I16" s="54">
        <v>0</v>
      </c>
      <c r="J16" s="54">
        <v>0</v>
      </c>
      <c r="K16" s="54">
        <v>0</v>
      </c>
      <c r="L16" s="75">
        <v>82137</v>
      </c>
      <c r="M16" s="54"/>
      <c r="N16" s="92"/>
      <c r="O16" s="10" t="s">
        <v>17</v>
      </c>
    </row>
    <row r="17" spans="1:15" ht="10.5" customHeight="1">
      <c r="A17" s="92"/>
      <c r="B17" s="10" t="s">
        <v>80</v>
      </c>
      <c r="C17" s="10"/>
      <c r="D17" s="83">
        <v>138019000</v>
      </c>
      <c r="E17" s="82">
        <v>8825000</v>
      </c>
      <c r="F17" s="82">
        <v>0</v>
      </c>
      <c r="G17" s="81">
        <v>146844000</v>
      </c>
      <c r="H17" s="54">
        <v>143538806</v>
      </c>
      <c r="I17" s="54">
        <v>0</v>
      </c>
      <c r="J17" s="54">
        <v>0</v>
      </c>
      <c r="K17" s="54">
        <v>0</v>
      </c>
      <c r="L17" s="75">
        <v>3305194</v>
      </c>
      <c r="M17" s="54"/>
      <c r="N17" s="92"/>
      <c r="O17" s="10" t="s">
        <v>80</v>
      </c>
    </row>
    <row r="18" spans="1:15" ht="10.5" customHeight="1">
      <c r="A18" s="92"/>
      <c r="B18" s="10" t="s">
        <v>18</v>
      </c>
      <c r="C18" s="10"/>
      <c r="D18" s="83">
        <v>94807000</v>
      </c>
      <c r="E18" s="82">
        <v>2434000</v>
      </c>
      <c r="F18" s="82">
        <v>0</v>
      </c>
      <c r="G18" s="81">
        <v>97241000</v>
      </c>
      <c r="H18" s="54">
        <v>95955772</v>
      </c>
      <c r="I18" s="76">
        <v>0</v>
      </c>
      <c r="J18" s="54">
        <v>0</v>
      </c>
      <c r="K18" s="54">
        <v>0</v>
      </c>
      <c r="L18" s="75">
        <v>1285228</v>
      </c>
      <c r="M18" s="54"/>
      <c r="N18" s="92"/>
      <c r="O18" s="10" t="s">
        <v>18</v>
      </c>
    </row>
    <row r="19" spans="1:15" ht="10.5" customHeight="1">
      <c r="A19" s="92"/>
      <c r="B19" s="10" t="s">
        <v>19</v>
      </c>
      <c r="C19" s="10"/>
      <c r="D19" s="83">
        <v>28000</v>
      </c>
      <c r="E19" s="82">
        <v>31000</v>
      </c>
      <c r="F19" s="82">
        <v>0</v>
      </c>
      <c r="G19" s="81">
        <v>59000</v>
      </c>
      <c r="H19" s="54">
        <v>38750</v>
      </c>
      <c r="I19" s="54">
        <v>0</v>
      </c>
      <c r="J19" s="54">
        <v>0</v>
      </c>
      <c r="K19" s="54">
        <v>0</v>
      </c>
      <c r="L19" s="75">
        <v>20250</v>
      </c>
      <c r="M19" s="54"/>
      <c r="N19" s="92"/>
      <c r="O19" s="10" t="s">
        <v>19</v>
      </c>
    </row>
    <row r="20" spans="1:15" ht="10.5" customHeight="1">
      <c r="A20" s="92"/>
      <c r="B20" s="10" t="s">
        <v>70</v>
      </c>
      <c r="C20" s="10"/>
      <c r="D20" s="83">
        <v>15620000</v>
      </c>
      <c r="E20" s="82">
        <v>0</v>
      </c>
      <c r="F20" s="82">
        <v>0</v>
      </c>
      <c r="G20" s="81">
        <v>15620000</v>
      </c>
      <c r="H20" s="54">
        <v>14599275</v>
      </c>
      <c r="I20" s="54">
        <v>0</v>
      </c>
      <c r="J20" s="54">
        <v>0</v>
      </c>
      <c r="K20" s="54">
        <v>0</v>
      </c>
      <c r="L20" s="75">
        <v>1020725</v>
      </c>
      <c r="M20" s="54"/>
      <c r="N20" s="92"/>
      <c r="O20" s="10" t="s">
        <v>70</v>
      </c>
    </row>
    <row r="21" spans="1:15" ht="10.5" customHeight="1">
      <c r="A21" s="92"/>
      <c r="B21" s="10" t="s">
        <v>20</v>
      </c>
      <c r="C21" s="10"/>
      <c r="D21" s="83">
        <v>969000</v>
      </c>
      <c r="E21" s="82">
        <v>0</v>
      </c>
      <c r="F21" s="82">
        <v>18000</v>
      </c>
      <c r="G21" s="81">
        <v>987000</v>
      </c>
      <c r="H21" s="54">
        <v>590202</v>
      </c>
      <c r="I21" s="54">
        <v>0</v>
      </c>
      <c r="J21" s="54">
        <v>289000</v>
      </c>
      <c r="K21" s="54">
        <v>0</v>
      </c>
      <c r="L21" s="75">
        <v>107798</v>
      </c>
      <c r="M21" s="54"/>
      <c r="N21" s="92"/>
      <c r="O21" s="10" t="s">
        <v>20</v>
      </c>
    </row>
    <row r="22" spans="1:15" ht="10.5" customHeight="1">
      <c r="A22" s="92"/>
      <c r="B22" s="10" t="s">
        <v>44</v>
      </c>
      <c r="C22" s="10"/>
      <c r="D22" s="83">
        <v>1120000</v>
      </c>
      <c r="E22" s="82">
        <v>0</v>
      </c>
      <c r="F22" s="82">
        <v>545000</v>
      </c>
      <c r="G22" s="81">
        <v>1665000</v>
      </c>
      <c r="H22" s="54">
        <v>1246633</v>
      </c>
      <c r="I22" s="54">
        <v>0</v>
      </c>
      <c r="J22" s="54">
        <v>254000</v>
      </c>
      <c r="K22" s="54">
        <v>0</v>
      </c>
      <c r="L22" s="75">
        <v>164367</v>
      </c>
      <c r="M22" s="54"/>
      <c r="N22" s="92"/>
      <c r="O22" s="10" t="s">
        <v>44</v>
      </c>
    </row>
    <row r="23" spans="1:15" ht="10.5" customHeight="1">
      <c r="A23" s="92"/>
      <c r="B23" s="10" t="s">
        <v>43</v>
      </c>
      <c r="C23" s="10"/>
      <c r="D23" s="83">
        <v>2153000</v>
      </c>
      <c r="E23" s="82">
        <v>0</v>
      </c>
      <c r="F23" s="82">
        <v>932600</v>
      </c>
      <c r="G23" s="81">
        <v>3085600</v>
      </c>
      <c r="H23" s="54">
        <v>2485005</v>
      </c>
      <c r="I23" s="54">
        <v>0</v>
      </c>
      <c r="J23" s="54">
        <v>384000</v>
      </c>
      <c r="K23" s="54">
        <v>0</v>
      </c>
      <c r="L23" s="75">
        <v>216595</v>
      </c>
      <c r="M23" s="54"/>
      <c r="N23" s="92"/>
      <c r="O23" s="10" t="s">
        <v>43</v>
      </c>
    </row>
    <row r="24" spans="1:15" ht="10.5" customHeight="1">
      <c r="A24" s="92"/>
      <c r="B24" s="10" t="s">
        <v>21</v>
      </c>
      <c r="C24" s="10"/>
      <c r="D24" s="83">
        <v>2856000</v>
      </c>
      <c r="E24" s="82">
        <v>0</v>
      </c>
      <c r="F24" s="82">
        <v>0</v>
      </c>
      <c r="G24" s="81">
        <v>2856000</v>
      </c>
      <c r="H24" s="54">
        <v>2505254</v>
      </c>
      <c r="I24" s="54">
        <v>0</v>
      </c>
      <c r="J24" s="54">
        <v>0</v>
      </c>
      <c r="K24" s="54">
        <v>0</v>
      </c>
      <c r="L24" s="75">
        <v>350746</v>
      </c>
      <c r="M24" s="54"/>
      <c r="N24" s="92"/>
      <c r="O24" s="10" t="s">
        <v>21</v>
      </c>
    </row>
    <row r="25" spans="1:15" ht="10.5" customHeight="1">
      <c r="A25" s="92"/>
      <c r="B25" s="10" t="s">
        <v>22</v>
      </c>
      <c r="C25" s="10"/>
      <c r="D25" s="83">
        <v>841000</v>
      </c>
      <c r="E25" s="82">
        <v>0</v>
      </c>
      <c r="F25" s="84">
        <v>0</v>
      </c>
      <c r="G25" s="81">
        <v>841000</v>
      </c>
      <c r="H25" s="54">
        <v>776545</v>
      </c>
      <c r="I25" s="54">
        <v>0</v>
      </c>
      <c r="J25" s="54">
        <v>6000</v>
      </c>
      <c r="K25" s="54">
        <v>0</v>
      </c>
      <c r="L25" s="75">
        <v>58455</v>
      </c>
      <c r="M25" s="54"/>
      <c r="N25" s="92"/>
      <c r="O25" s="10" t="s">
        <v>22</v>
      </c>
    </row>
    <row r="26" spans="1:15" ht="10.5" customHeight="1">
      <c r="A26" s="92"/>
      <c r="B26" s="10" t="s">
        <v>42</v>
      </c>
      <c r="C26" s="10"/>
      <c r="D26" s="83">
        <v>50000</v>
      </c>
      <c r="E26" s="82">
        <v>0</v>
      </c>
      <c r="F26" s="82">
        <v>0</v>
      </c>
      <c r="G26" s="81">
        <v>50000</v>
      </c>
      <c r="H26" s="54">
        <v>49142</v>
      </c>
      <c r="I26" s="54">
        <v>0</v>
      </c>
      <c r="J26" s="54">
        <v>0</v>
      </c>
      <c r="K26" s="54">
        <v>0</v>
      </c>
      <c r="L26" s="75">
        <v>858</v>
      </c>
      <c r="M26" s="54"/>
      <c r="N26" s="92"/>
      <c r="O26" s="10" t="s">
        <v>42</v>
      </c>
    </row>
    <row r="27" spans="1:15" ht="10.5" customHeight="1">
      <c r="A27" s="92"/>
      <c r="B27" s="10" t="s">
        <v>79</v>
      </c>
      <c r="C27" s="10"/>
      <c r="D27" s="83">
        <v>1321000</v>
      </c>
      <c r="E27" s="82">
        <v>604000</v>
      </c>
      <c r="F27" s="82">
        <v>0</v>
      </c>
      <c r="G27" s="81">
        <v>1925000</v>
      </c>
      <c r="H27" s="54">
        <v>1817271</v>
      </c>
      <c r="I27" s="54">
        <v>0</v>
      </c>
      <c r="J27" s="54">
        <v>0</v>
      </c>
      <c r="K27" s="54">
        <v>0</v>
      </c>
      <c r="L27" s="75">
        <v>107729</v>
      </c>
      <c r="M27" s="54"/>
      <c r="N27" s="92"/>
      <c r="O27" s="10" t="s">
        <v>79</v>
      </c>
    </row>
    <row r="28" spans="1:15" ht="10.5" customHeight="1">
      <c r="A28" s="92"/>
      <c r="B28" s="10" t="s">
        <v>24</v>
      </c>
      <c r="C28" s="10"/>
      <c r="D28" s="83">
        <v>91000</v>
      </c>
      <c r="E28" s="82">
        <v>0</v>
      </c>
      <c r="F28" s="82">
        <v>13700</v>
      </c>
      <c r="G28" s="81">
        <v>104700</v>
      </c>
      <c r="H28" s="54">
        <v>52362</v>
      </c>
      <c r="I28" s="54">
        <v>0</v>
      </c>
      <c r="J28" s="54">
        <v>24300</v>
      </c>
      <c r="K28" s="54">
        <v>0</v>
      </c>
      <c r="L28" s="75">
        <v>28038</v>
      </c>
      <c r="M28" s="54"/>
      <c r="N28" s="92"/>
      <c r="O28" s="10" t="s">
        <v>24</v>
      </c>
    </row>
    <row r="29" spans="1:15" ht="10.5" customHeight="1">
      <c r="A29" s="92"/>
      <c r="B29" s="10" t="s">
        <v>25</v>
      </c>
      <c r="C29" s="10"/>
      <c r="D29" s="83">
        <v>2134000</v>
      </c>
      <c r="E29" s="82">
        <v>0</v>
      </c>
      <c r="F29" s="82">
        <v>0</v>
      </c>
      <c r="G29" s="81">
        <v>2134000</v>
      </c>
      <c r="H29" s="54">
        <v>2119609</v>
      </c>
      <c r="I29" s="54">
        <v>0</v>
      </c>
      <c r="J29" s="54">
        <v>8300</v>
      </c>
      <c r="K29" s="54">
        <v>0</v>
      </c>
      <c r="L29" s="75">
        <v>6091</v>
      </c>
      <c r="M29" s="54"/>
      <c r="N29" s="92"/>
      <c r="O29" s="10" t="s">
        <v>25</v>
      </c>
    </row>
    <row r="30" spans="1:15" ht="10.5" customHeight="1">
      <c r="A30" s="92"/>
      <c r="B30" s="10" t="s">
        <v>26</v>
      </c>
      <c r="C30" s="10"/>
      <c r="D30" s="83">
        <v>11756000</v>
      </c>
      <c r="E30" s="82">
        <v>0</v>
      </c>
      <c r="F30" s="82">
        <v>132760</v>
      </c>
      <c r="G30" s="81">
        <v>11888760</v>
      </c>
      <c r="H30" s="54">
        <v>9229627</v>
      </c>
      <c r="I30" s="54">
        <v>0</v>
      </c>
      <c r="J30" s="54">
        <v>101600</v>
      </c>
      <c r="K30" s="54">
        <v>16300</v>
      </c>
      <c r="L30" s="75">
        <v>2541233</v>
      </c>
      <c r="M30" s="54"/>
      <c r="N30" s="92"/>
      <c r="O30" s="10" t="s">
        <v>26</v>
      </c>
    </row>
    <row r="31" spans="1:15" ht="10.5" customHeight="1">
      <c r="A31" s="92"/>
      <c r="B31" s="10" t="s">
        <v>27</v>
      </c>
      <c r="C31" s="10"/>
      <c r="D31" s="83">
        <v>56895000</v>
      </c>
      <c r="E31" s="81">
        <v>-452000</v>
      </c>
      <c r="F31" s="82">
        <v>0</v>
      </c>
      <c r="G31" s="81">
        <v>56443000</v>
      </c>
      <c r="H31" s="54">
        <v>54116083</v>
      </c>
      <c r="I31" s="54">
        <v>0</v>
      </c>
      <c r="J31" s="54">
        <v>0</v>
      </c>
      <c r="K31" s="54">
        <v>0</v>
      </c>
      <c r="L31" s="75">
        <v>2326917</v>
      </c>
      <c r="M31" s="54"/>
      <c r="N31" s="92"/>
      <c r="O31" s="10" t="s">
        <v>27</v>
      </c>
    </row>
    <row r="32" spans="1:15" ht="10.5" customHeight="1">
      <c r="A32" s="92"/>
      <c r="B32" s="10" t="s">
        <v>28</v>
      </c>
      <c r="C32" s="10"/>
      <c r="D32" s="83">
        <v>285382000</v>
      </c>
      <c r="E32" s="81">
        <v>-1761000</v>
      </c>
      <c r="F32" s="82">
        <v>0</v>
      </c>
      <c r="G32" s="81">
        <v>283621000</v>
      </c>
      <c r="H32" s="54">
        <v>269395598</v>
      </c>
      <c r="I32" s="54">
        <v>0</v>
      </c>
      <c r="J32" s="54">
        <v>0</v>
      </c>
      <c r="K32" s="54">
        <v>0</v>
      </c>
      <c r="L32" s="75">
        <v>14225402</v>
      </c>
      <c r="M32" s="54"/>
      <c r="N32" s="92"/>
      <c r="O32" s="10" t="s">
        <v>28</v>
      </c>
    </row>
    <row r="33" spans="1:15" ht="6" customHeight="1">
      <c r="A33" s="41"/>
      <c r="B33" s="14"/>
      <c r="C33" s="40"/>
      <c r="D33" s="73"/>
      <c r="E33" s="15"/>
      <c r="F33" s="15"/>
      <c r="G33" s="52"/>
      <c r="H33" s="16"/>
      <c r="I33" s="16"/>
      <c r="J33" s="16"/>
      <c r="K33" s="16"/>
      <c r="L33" s="72"/>
      <c r="M33" s="71"/>
      <c r="N33" s="16"/>
      <c r="O33" s="16"/>
    </row>
    <row r="34" spans="1:15" ht="10.5" customHeight="1">
      <c r="A34" s="7" t="s">
        <v>78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19">
    <mergeCell ref="N13:O13"/>
    <mergeCell ref="N14:O14"/>
    <mergeCell ref="N15:O15"/>
    <mergeCell ref="H9:H11"/>
    <mergeCell ref="L9:L11"/>
    <mergeCell ref="M9:O11"/>
    <mergeCell ref="K10:K11"/>
    <mergeCell ref="I9:K9"/>
    <mergeCell ref="I10:I11"/>
    <mergeCell ref="J10:J11"/>
    <mergeCell ref="A13:B13"/>
    <mergeCell ref="A14:B14"/>
    <mergeCell ref="A15:B15"/>
    <mergeCell ref="A9:C11"/>
    <mergeCell ref="D9:G9"/>
    <mergeCell ref="G10:G11"/>
    <mergeCell ref="D10:D11"/>
    <mergeCell ref="E10:E11"/>
    <mergeCell ref="F10:F11"/>
  </mergeCells>
  <phoneticPr fontId="8"/>
  <pageMargins left="0.6692913385826772" right="0.6692913385826772" top="0.6692913385826772" bottom="0.6692913385826772" header="0" footer="0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O37"/>
  <sheetViews>
    <sheetView zoomScaleNormal="100" zoomScaleSheetLayoutView="100" workbookViewId="0"/>
  </sheetViews>
  <sheetFormatPr defaultRowHeight="12"/>
  <cols>
    <col min="1" max="1" width="2.5703125" style="2" customWidth="1"/>
    <col min="2" max="2" width="26.7109375" style="2" customWidth="1"/>
    <col min="3" max="3" width="2.7109375" style="2" customWidth="1"/>
    <col min="4" max="7" width="17.7109375" style="2" customWidth="1"/>
    <col min="8" max="8" width="17.7109375" style="1" customWidth="1"/>
    <col min="9" max="9" width="11.7109375" style="1" customWidth="1"/>
    <col min="10" max="10" width="11.85546875" style="1" customWidth="1"/>
    <col min="11" max="11" width="11.7109375" style="1" customWidth="1"/>
    <col min="12" max="12" width="17.7109375" style="1" customWidth="1"/>
    <col min="13" max="14" width="2.7109375" style="1" customWidth="1"/>
    <col min="15" max="15" width="26.7109375" style="1" customWidth="1"/>
    <col min="16" max="16384" width="9.140625" style="1"/>
  </cols>
  <sheetData>
    <row r="1" spans="1:15" ht="13.5" customHeight="1"/>
    <row r="2" spans="1:15" ht="13.5" customHeight="1">
      <c r="A2" s="70" t="s">
        <v>88</v>
      </c>
    </row>
    <row r="3" spans="1:15" ht="10.5" customHeight="1">
      <c r="A3" s="70"/>
    </row>
    <row r="4" spans="1:15" ht="10.5" customHeight="1">
      <c r="A4" s="7" t="s">
        <v>87</v>
      </c>
      <c r="H4" s="68" t="s">
        <v>86</v>
      </c>
    </row>
    <row r="5" spans="1:15" ht="11.25" customHeight="1"/>
    <row r="6" spans="1:15" ht="13.5">
      <c r="A6" s="80" t="s">
        <v>85</v>
      </c>
      <c r="B6" s="4"/>
      <c r="C6" s="4"/>
      <c r="D6" s="4"/>
      <c r="E6" s="4"/>
      <c r="F6" s="4"/>
      <c r="H6" s="64"/>
    </row>
    <row r="7" spans="1:15" ht="10.5" customHeight="1">
      <c r="A7" s="3"/>
      <c r="B7" s="4"/>
      <c r="C7" s="4"/>
      <c r="D7" s="4"/>
      <c r="E7" s="4"/>
      <c r="F7" s="4"/>
      <c r="G7" s="5"/>
    </row>
    <row r="8" spans="1:15" ht="10.5" customHeight="1">
      <c r="A8" s="63"/>
      <c r="B8" s="4"/>
      <c r="C8" s="4"/>
      <c r="D8" s="4"/>
      <c r="E8" s="4"/>
      <c r="F8" s="4"/>
      <c r="G8" s="5"/>
    </row>
    <row r="9" spans="1:15" ht="10.5" customHeight="1">
      <c r="A9" s="6" t="s">
        <v>0</v>
      </c>
      <c r="B9" s="6"/>
      <c r="C9" s="6"/>
      <c r="D9" s="6"/>
      <c r="E9" s="6"/>
      <c r="F9" s="6"/>
      <c r="G9" s="7"/>
    </row>
    <row r="10" spans="1:15" ht="12" customHeight="1">
      <c r="A10" s="353" t="s">
        <v>1</v>
      </c>
      <c r="B10" s="367"/>
      <c r="C10" s="371"/>
      <c r="D10" s="350" t="s">
        <v>2</v>
      </c>
      <c r="E10" s="351"/>
      <c r="F10" s="351"/>
      <c r="G10" s="352"/>
      <c r="H10" s="385" t="s">
        <v>3</v>
      </c>
      <c r="I10" s="350" t="s">
        <v>4</v>
      </c>
      <c r="J10" s="351"/>
      <c r="K10" s="352"/>
      <c r="L10" s="385" t="s">
        <v>60</v>
      </c>
      <c r="M10" s="377" t="s">
        <v>6</v>
      </c>
      <c r="N10" s="368"/>
      <c r="O10" s="368"/>
    </row>
    <row r="11" spans="1:15" ht="12" customHeight="1">
      <c r="A11" s="354"/>
      <c r="B11" s="354"/>
      <c r="C11" s="372"/>
      <c r="D11" s="385" t="s">
        <v>84</v>
      </c>
      <c r="E11" s="347" t="s">
        <v>8</v>
      </c>
      <c r="F11" s="375" t="s">
        <v>83</v>
      </c>
      <c r="G11" s="347" t="s">
        <v>10</v>
      </c>
      <c r="H11" s="386"/>
      <c r="I11" s="356" t="s">
        <v>11</v>
      </c>
      <c r="J11" s="347" t="s">
        <v>12</v>
      </c>
      <c r="K11" s="347" t="s">
        <v>82</v>
      </c>
      <c r="L11" s="386"/>
      <c r="M11" s="388"/>
      <c r="N11" s="389"/>
      <c r="O11" s="389"/>
    </row>
    <row r="12" spans="1:15" ht="12" customHeight="1">
      <c r="A12" s="355"/>
      <c r="B12" s="355"/>
      <c r="C12" s="373"/>
      <c r="D12" s="391"/>
      <c r="E12" s="374"/>
      <c r="F12" s="376"/>
      <c r="G12" s="374"/>
      <c r="H12" s="387"/>
      <c r="I12" s="357"/>
      <c r="J12" s="358"/>
      <c r="K12" s="358"/>
      <c r="L12" s="387"/>
      <c r="M12" s="390"/>
      <c r="N12" s="370"/>
      <c r="O12" s="370"/>
    </row>
    <row r="13" spans="1:15" ht="6" customHeight="1">
      <c r="A13" s="24"/>
      <c r="B13" s="25"/>
      <c r="C13" s="26"/>
      <c r="D13" s="91"/>
      <c r="E13" s="91"/>
      <c r="F13" s="90"/>
      <c r="G13" s="89"/>
      <c r="H13" s="60"/>
      <c r="I13" s="59"/>
      <c r="J13" s="59"/>
      <c r="K13" s="59"/>
      <c r="L13" s="79"/>
      <c r="M13" s="78"/>
      <c r="N13" s="24"/>
      <c r="O13" s="24"/>
    </row>
    <row r="14" spans="1:15" ht="10.5" customHeight="1">
      <c r="A14" s="359" t="s">
        <v>14</v>
      </c>
      <c r="B14" s="360"/>
      <c r="C14" s="23"/>
      <c r="D14" s="88">
        <v>1347095000</v>
      </c>
      <c r="E14" s="87">
        <v>88356000</v>
      </c>
      <c r="F14" s="87">
        <v>41869160</v>
      </c>
      <c r="G14" s="87">
        <v>1477320160</v>
      </c>
      <c r="H14" s="87">
        <v>1393102086</v>
      </c>
      <c r="I14" s="87">
        <v>0</v>
      </c>
      <c r="J14" s="87">
        <v>22725561</v>
      </c>
      <c r="K14" s="87">
        <v>0</v>
      </c>
      <c r="L14" s="93">
        <v>61492513</v>
      </c>
      <c r="M14" s="56"/>
      <c r="N14" s="359" t="s">
        <v>14</v>
      </c>
      <c r="O14" s="360"/>
    </row>
    <row r="15" spans="1:15" ht="10.5" customHeight="1">
      <c r="A15" s="361" t="s">
        <v>81</v>
      </c>
      <c r="B15" s="362"/>
      <c r="C15" s="24"/>
      <c r="D15" s="83">
        <v>693993000</v>
      </c>
      <c r="E15" s="82">
        <v>67411000</v>
      </c>
      <c r="F15" s="82">
        <v>18810160</v>
      </c>
      <c r="G15" s="81">
        <v>780214160</v>
      </c>
      <c r="H15" s="54">
        <v>730372213</v>
      </c>
      <c r="I15" s="54">
        <v>0</v>
      </c>
      <c r="J15" s="54">
        <v>21083501</v>
      </c>
      <c r="K15" s="54">
        <v>0</v>
      </c>
      <c r="L15" s="75">
        <v>28758446</v>
      </c>
      <c r="M15" s="54"/>
      <c r="N15" s="361" t="s">
        <v>81</v>
      </c>
      <c r="O15" s="362"/>
    </row>
    <row r="16" spans="1:15" ht="10.5" customHeight="1">
      <c r="A16" s="361" t="s">
        <v>16</v>
      </c>
      <c r="B16" s="362"/>
      <c r="C16" s="24"/>
      <c r="D16" s="83">
        <v>653102000</v>
      </c>
      <c r="E16" s="82">
        <v>20945000</v>
      </c>
      <c r="F16" s="82">
        <v>23059000</v>
      </c>
      <c r="G16" s="81">
        <v>697106000</v>
      </c>
      <c r="H16" s="82">
        <v>662729873</v>
      </c>
      <c r="I16" s="82">
        <v>0</v>
      </c>
      <c r="J16" s="82">
        <v>1642060</v>
      </c>
      <c r="K16" s="82">
        <v>0</v>
      </c>
      <c r="L16" s="85">
        <v>32734067</v>
      </c>
      <c r="M16" s="54"/>
      <c r="N16" s="361" t="s">
        <v>16</v>
      </c>
      <c r="O16" s="362"/>
    </row>
    <row r="17" spans="1:15" ht="10.5" customHeight="1">
      <c r="A17" s="92"/>
      <c r="B17" s="10" t="s">
        <v>17</v>
      </c>
      <c r="C17" s="10"/>
      <c r="D17" s="83">
        <v>529000</v>
      </c>
      <c r="E17" s="82">
        <v>0</v>
      </c>
      <c r="F17" s="82">
        <v>0</v>
      </c>
      <c r="G17" s="81">
        <v>529000</v>
      </c>
      <c r="H17" s="54">
        <v>421962</v>
      </c>
      <c r="I17" s="54">
        <v>0</v>
      </c>
      <c r="J17" s="54">
        <v>0</v>
      </c>
      <c r="K17" s="54">
        <v>0</v>
      </c>
      <c r="L17" s="75">
        <v>107038</v>
      </c>
      <c r="M17" s="54"/>
      <c r="N17" s="92"/>
      <c r="O17" s="10" t="s">
        <v>17</v>
      </c>
    </row>
    <row r="18" spans="1:15" ht="10.5" customHeight="1">
      <c r="A18" s="92"/>
      <c r="B18" s="10" t="s">
        <v>80</v>
      </c>
      <c r="C18" s="10"/>
      <c r="D18" s="83">
        <v>135288000</v>
      </c>
      <c r="E18" s="82">
        <v>10045000</v>
      </c>
      <c r="F18" s="82">
        <v>0</v>
      </c>
      <c r="G18" s="81">
        <v>145333000</v>
      </c>
      <c r="H18" s="54">
        <v>142154398</v>
      </c>
      <c r="I18" s="54">
        <v>0</v>
      </c>
      <c r="J18" s="54">
        <v>0</v>
      </c>
      <c r="K18" s="54">
        <v>0</v>
      </c>
      <c r="L18" s="75">
        <v>3178602</v>
      </c>
      <c r="M18" s="54"/>
      <c r="N18" s="92"/>
      <c r="O18" s="10" t="s">
        <v>80</v>
      </c>
    </row>
    <row r="19" spans="1:15" ht="10.5" customHeight="1">
      <c r="A19" s="92"/>
      <c r="B19" s="10" t="s">
        <v>18</v>
      </c>
      <c r="C19" s="10"/>
      <c r="D19" s="83">
        <v>91947000</v>
      </c>
      <c r="E19" s="82">
        <v>861000</v>
      </c>
      <c r="F19" s="82">
        <v>0</v>
      </c>
      <c r="G19" s="81">
        <v>92808000</v>
      </c>
      <c r="H19" s="54">
        <v>91888384</v>
      </c>
      <c r="I19" s="76">
        <v>0</v>
      </c>
      <c r="J19" s="54">
        <v>0</v>
      </c>
      <c r="K19" s="54">
        <v>0</v>
      </c>
      <c r="L19" s="75">
        <v>919616</v>
      </c>
      <c r="M19" s="54"/>
      <c r="N19" s="92"/>
      <c r="O19" s="10" t="s">
        <v>18</v>
      </c>
    </row>
    <row r="20" spans="1:15" ht="10.5" customHeight="1">
      <c r="A20" s="92"/>
      <c r="B20" s="10" t="s">
        <v>19</v>
      </c>
      <c r="C20" s="10"/>
      <c r="D20" s="83">
        <v>51000</v>
      </c>
      <c r="E20" s="82">
        <v>49000</v>
      </c>
      <c r="F20" s="82">
        <v>0</v>
      </c>
      <c r="G20" s="81">
        <v>100000</v>
      </c>
      <c r="H20" s="54">
        <v>87994</v>
      </c>
      <c r="I20" s="54">
        <v>0</v>
      </c>
      <c r="J20" s="54">
        <v>0</v>
      </c>
      <c r="K20" s="54">
        <v>0</v>
      </c>
      <c r="L20" s="75">
        <v>12006</v>
      </c>
      <c r="M20" s="54"/>
      <c r="N20" s="92"/>
      <c r="O20" s="10" t="s">
        <v>19</v>
      </c>
    </row>
    <row r="21" spans="1:15" ht="10.5" customHeight="1">
      <c r="A21" s="92"/>
      <c r="B21" s="10" t="s">
        <v>70</v>
      </c>
      <c r="C21" s="10"/>
      <c r="D21" s="83">
        <v>15536000</v>
      </c>
      <c r="E21" s="82">
        <v>13000</v>
      </c>
      <c r="F21" s="82">
        <v>0</v>
      </c>
      <c r="G21" s="81">
        <v>15549000</v>
      </c>
      <c r="H21" s="54">
        <v>14447452</v>
      </c>
      <c r="I21" s="54">
        <v>0</v>
      </c>
      <c r="J21" s="54">
        <v>0</v>
      </c>
      <c r="K21" s="54">
        <v>0</v>
      </c>
      <c r="L21" s="75">
        <v>1101548</v>
      </c>
      <c r="M21" s="54"/>
      <c r="N21" s="92"/>
      <c r="O21" s="10" t="s">
        <v>70</v>
      </c>
    </row>
    <row r="22" spans="1:15" ht="10.5" customHeight="1">
      <c r="A22" s="92"/>
      <c r="B22" s="10" t="s">
        <v>20</v>
      </c>
      <c r="C22" s="10"/>
      <c r="D22" s="83">
        <v>610000</v>
      </c>
      <c r="E22" s="82">
        <v>0</v>
      </c>
      <c r="F22" s="82">
        <v>175000</v>
      </c>
      <c r="G22" s="81">
        <v>785000</v>
      </c>
      <c r="H22" s="54">
        <v>603405</v>
      </c>
      <c r="I22" s="54">
        <v>0</v>
      </c>
      <c r="J22" s="54">
        <v>18000</v>
      </c>
      <c r="K22" s="54">
        <v>0</v>
      </c>
      <c r="L22" s="75">
        <v>163595</v>
      </c>
      <c r="M22" s="54"/>
      <c r="N22" s="92"/>
      <c r="O22" s="10" t="s">
        <v>20</v>
      </c>
    </row>
    <row r="23" spans="1:15" ht="10.5" customHeight="1">
      <c r="A23" s="92"/>
      <c r="B23" s="10" t="s">
        <v>44</v>
      </c>
      <c r="C23" s="10"/>
      <c r="D23" s="83">
        <v>1925000</v>
      </c>
      <c r="E23" s="82">
        <v>0</v>
      </c>
      <c r="F23" s="82">
        <v>353000</v>
      </c>
      <c r="G23" s="81">
        <v>2278000</v>
      </c>
      <c r="H23" s="54">
        <v>1660126</v>
      </c>
      <c r="I23" s="54">
        <v>0</v>
      </c>
      <c r="J23" s="54">
        <v>545000</v>
      </c>
      <c r="K23" s="54">
        <v>0</v>
      </c>
      <c r="L23" s="75">
        <v>72874</v>
      </c>
      <c r="M23" s="54"/>
      <c r="N23" s="92"/>
      <c r="O23" s="10" t="s">
        <v>44</v>
      </c>
    </row>
    <row r="24" spans="1:15" ht="10.5" customHeight="1">
      <c r="A24" s="92"/>
      <c r="B24" s="10" t="s">
        <v>43</v>
      </c>
      <c r="C24" s="10"/>
      <c r="D24" s="83">
        <v>2196000</v>
      </c>
      <c r="E24" s="82">
        <v>0</v>
      </c>
      <c r="F24" s="82">
        <v>0</v>
      </c>
      <c r="G24" s="81">
        <v>2196000</v>
      </c>
      <c r="H24" s="54">
        <v>1101173</v>
      </c>
      <c r="I24" s="54">
        <v>0</v>
      </c>
      <c r="J24" s="54">
        <v>932600</v>
      </c>
      <c r="K24" s="54">
        <v>0</v>
      </c>
      <c r="L24" s="75">
        <v>162227</v>
      </c>
      <c r="M24" s="54"/>
      <c r="N24" s="92"/>
      <c r="O24" s="10" t="s">
        <v>43</v>
      </c>
    </row>
    <row r="25" spans="1:15" ht="10.5" customHeight="1">
      <c r="A25" s="92"/>
      <c r="B25" s="10" t="s">
        <v>21</v>
      </c>
      <c r="C25" s="10"/>
      <c r="D25" s="83">
        <v>2863000</v>
      </c>
      <c r="E25" s="82">
        <v>0</v>
      </c>
      <c r="F25" s="82">
        <v>0</v>
      </c>
      <c r="G25" s="81">
        <v>2863000</v>
      </c>
      <c r="H25" s="54">
        <v>2435157</v>
      </c>
      <c r="I25" s="54">
        <v>0</v>
      </c>
      <c r="J25" s="54">
        <v>0</v>
      </c>
      <c r="K25" s="54">
        <v>0</v>
      </c>
      <c r="L25" s="75">
        <v>427843</v>
      </c>
      <c r="M25" s="54"/>
      <c r="N25" s="92"/>
      <c r="O25" s="10" t="s">
        <v>21</v>
      </c>
    </row>
    <row r="26" spans="1:15" ht="10.5" customHeight="1">
      <c r="A26" s="92"/>
      <c r="B26" s="10" t="s">
        <v>22</v>
      </c>
      <c r="C26" s="10"/>
      <c r="D26" s="83">
        <v>825000</v>
      </c>
      <c r="E26" s="82">
        <v>14000</v>
      </c>
      <c r="F26" s="84">
        <v>0</v>
      </c>
      <c r="G26" s="81">
        <v>839000</v>
      </c>
      <c r="H26" s="54">
        <v>784835</v>
      </c>
      <c r="I26" s="54">
        <v>0</v>
      </c>
      <c r="J26" s="54">
        <v>0</v>
      </c>
      <c r="K26" s="54">
        <v>0</v>
      </c>
      <c r="L26" s="75">
        <v>54165</v>
      </c>
      <c r="M26" s="54"/>
      <c r="N26" s="92"/>
      <c r="O26" s="10" t="s">
        <v>22</v>
      </c>
    </row>
    <row r="27" spans="1:15" ht="10.5" customHeight="1">
      <c r="A27" s="92"/>
      <c r="B27" s="10" t="s">
        <v>42</v>
      </c>
      <c r="C27" s="10"/>
      <c r="D27" s="83">
        <v>51000</v>
      </c>
      <c r="E27" s="82">
        <v>0</v>
      </c>
      <c r="F27" s="82">
        <v>0</v>
      </c>
      <c r="G27" s="81">
        <v>51000</v>
      </c>
      <c r="H27" s="54">
        <v>48418</v>
      </c>
      <c r="I27" s="54">
        <v>0</v>
      </c>
      <c r="J27" s="54">
        <v>0</v>
      </c>
      <c r="K27" s="54">
        <v>0</v>
      </c>
      <c r="L27" s="75">
        <v>2582</v>
      </c>
      <c r="M27" s="54"/>
      <c r="N27" s="92"/>
      <c r="O27" s="10" t="s">
        <v>42</v>
      </c>
    </row>
    <row r="28" spans="1:15" ht="10.5" customHeight="1">
      <c r="A28" s="92"/>
      <c r="B28" s="10" t="s">
        <v>79</v>
      </c>
      <c r="C28" s="10"/>
      <c r="D28" s="83">
        <v>744000</v>
      </c>
      <c r="E28" s="82">
        <v>926000</v>
      </c>
      <c r="F28" s="82">
        <v>0</v>
      </c>
      <c r="G28" s="81">
        <v>1670000</v>
      </c>
      <c r="H28" s="54">
        <v>1423560</v>
      </c>
      <c r="I28" s="54">
        <v>0</v>
      </c>
      <c r="J28" s="54">
        <v>0</v>
      </c>
      <c r="K28" s="54">
        <v>0</v>
      </c>
      <c r="L28" s="75">
        <v>246440</v>
      </c>
      <c r="M28" s="54"/>
      <c r="N28" s="92"/>
      <c r="O28" s="10" t="s">
        <v>79</v>
      </c>
    </row>
    <row r="29" spans="1:15" ht="10.5" customHeight="1">
      <c r="A29" s="92"/>
      <c r="B29" s="10" t="s">
        <v>24</v>
      </c>
      <c r="C29" s="10"/>
      <c r="D29" s="83">
        <v>268000</v>
      </c>
      <c r="E29" s="82">
        <v>0</v>
      </c>
      <c r="F29" s="82">
        <v>10700</v>
      </c>
      <c r="G29" s="81">
        <v>278700</v>
      </c>
      <c r="H29" s="54">
        <v>208177</v>
      </c>
      <c r="I29" s="54">
        <v>0</v>
      </c>
      <c r="J29" s="54">
        <v>13700</v>
      </c>
      <c r="K29" s="54">
        <v>0</v>
      </c>
      <c r="L29" s="75">
        <v>56823</v>
      </c>
      <c r="M29" s="54"/>
      <c r="N29" s="92"/>
      <c r="O29" s="10" t="s">
        <v>24</v>
      </c>
    </row>
    <row r="30" spans="1:15" ht="10.5" customHeight="1">
      <c r="A30" s="92"/>
      <c r="B30" s="10" t="s">
        <v>25</v>
      </c>
      <c r="C30" s="10"/>
      <c r="D30" s="83">
        <v>2150000</v>
      </c>
      <c r="E30" s="82">
        <v>0</v>
      </c>
      <c r="F30" s="82">
        <v>0</v>
      </c>
      <c r="G30" s="81">
        <v>2150000</v>
      </c>
      <c r="H30" s="54">
        <v>2122599</v>
      </c>
      <c r="I30" s="54">
        <v>0</v>
      </c>
      <c r="J30" s="54">
        <v>0</v>
      </c>
      <c r="K30" s="54">
        <v>0</v>
      </c>
      <c r="L30" s="75">
        <v>27401</v>
      </c>
      <c r="M30" s="54"/>
      <c r="N30" s="92"/>
      <c r="O30" s="10" t="s">
        <v>25</v>
      </c>
    </row>
    <row r="31" spans="1:15" ht="10.5" customHeight="1">
      <c r="A31" s="92"/>
      <c r="B31" s="10" t="s">
        <v>26</v>
      </c>
      <c r="C31" s="10"/>
      <c r="D31" s="83">
        <v>8659000</v>
      </c>
      <c r="E31" s="82">
        <v>0</v>
      </c>
      <c r="F31" s="82">
        <v>0</v>
      </c>
      <c r="G31" s="81">
        <v>8659000</v>
      </c>
      <c r="H31" s="54">
        <v>5545382</v>
      </c>
      <c r="I31" s="54">
        <v>0</v>
      </c>
      <c r="J31" s="54">
        <v>132760</v>
      </c>
      <c r="K31" s="54">
        <v>0</v>
      </c>
      <c r="L31" s="75">
        <v>2980858</v>
      </c>
      <c r="M31" s="54"/>
      <c r="N31" s="92"/>
      <c r="O31" s="10" t="s">
        <v>26</v>
      </c>
    </row>
    <row r="32" spans="1:15" ht="10.5" customHeight="1">
      <c r="A32" s="92"/>
      <c r="B32" s="10" t="s">
        <v>27</v>
      </c>
      <c r="C32" s="10"/>
      <c r="D32" s="83">
        <v>57074000</v>
      </c>
      <c r="E32" s="82">
        <v>9744000</v>
      </c>
      <c r="F32" s="82">
        <v>0</v>
      </c>
      <c r="G32" s="81">
        <v>66818000</v>
      </c>
      <c r="H32" s="54">
        <v>65177415</v>
      </c>
      <c r="I32" s="54">
        <v>0</v>
      </c>
      <c r="J32" s="54">
        <v>0</v>
      </c>
      <c r="K32" s="54">
        <v>0</v>
      </c>
      <c r="L32" s="75">
        <v>1640585</v>
      </c>
      <c r="M32" s="54"/>
      <c r="N32" s="92"/>
      <c r="O32" s="10" t="s">
        <v>27</v>
      </c>
    </row>
    <row r="33" spans="1:15" ht="10.5" customHeight="1">
      <c r="A33" s="92"/>
      <c r="B33" s="10" t="s">
        <v>28</v>
      </c>
      <c r="C33" s="10"/>
      <c r="D33" s="83">
        <v>332386000</v>
      </c>
      <c r="E33" s="82">
        <v>-707000</v>
      </c>
      <c r="F33" s="82">
        <v>0</v>
      </c>
      <c r="G33" s="81">
        <v>331679000</v>
      </c>
      <c r="H33" s="54">
        <v>310738334</v>
      </c>
      <c r="I33" s="54">
        <v>0</v>
      </c>
      <c r="J33" s="54">
        <v>0</v>
      </c>
      <c r="K33" s="54">
        <v>0</v>
      </c>
      <c r="L33" s="75">
        <v>20940666</v>
      </c>
      <c r="M33" s="54"/>
      <c r="N33" s="92"/>
      <c r="O33" s="10" t="s">
        <v>28</v>
      </c>
    </row>
    <row r="34" spans="1:15" ht="10.5" customHeight="1">
      <c r="A34" s="92"/>
      <c r="B34" s="10" t="s">
        <v>68</v>
      </c>
      <c r="C34" s="10"/>
      <c r="D34" s="83">
        <v>0</v>
      </c>
      <c r="E34" s="82">
        <v>0</v>
      </c>
      <c r="F34" s="82">
        <v>22520300</v>
      </c>
      <c r="G34" s="81">
        <v>22520300</v>
      </c>
      <c r="H34" s="54">
        <v>21881102</v>
      </c>
      <c r="I34" s="54">
        <v>0</v>
      </c>
      <c r="J34" s="54">
        <v>0</v>
      </c>
      <c r="K34" s="54">
        <v>0</v>
      </c>
      <c r="L34" s="75">
        <v>639198</v>
      </c>
      <c r="M34" s="54"/>
      <c r="N34" s="92"/>
      <c r="O34" s="10" t="s">
        <v>68</v>
      </c>
    </row>
    <row r="35" spans="1:15" ht="6" customHeight="1">
      <c r="A35" s="41"/>
      <c r="B35" s="14"/>
      <c r="C35" s="40"/>
      <c r="D35" s="73"/>
      <c r="E35" s="15"/>
      <c r="F35" s="15"/>
      <c r="G35" s="52"/>
      <c r="H35" s="16"/>
      <c r="I35" s="16"/>
      <c r="J35" s="16"/>
      <c r="K35" s="16"/>
      <c r="L35" s="72"/>
      <c r="M35" s="71"/>
      <c r="N35" s="16"/>
      <c r="O35" s="16"/>
    </row>
    <row r="36" spans="1:15" ht="10.5" customHeight="1">
      <c r="A36" s="7" t="s">
        <v>78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>
      <c r="A37" s="12"/>
      <c r="B37" s="12"/>
      <c r="C37" s="12"/>
      <c r="D37" s="12"/>
      <c r="E37" s="12"/>
      <c r="F37" s="12"/>
      <c r="G37" s="12"/>
    </row>
  </sheetData>
  <mergeCells count="19">
    <mergeCell ref="A14:B14"/>
    <mergeCell ref="A15:B15"/>
    <mergeCell ref="A16:B16"/>
    <mergeCell ref="A10:C12"/>
    <mergeCell ref="D10:G10"/>
    <mergeCell ref="G11:G12"/>
    <mergeCell ref="D11:D12"/>
    <mergeCell ref="E11:E12"/>
    <mergeCell ref="F11:F12"/>
    <mergeCell ref="N14:O14"/>
    <mergeCell ref="N15:O15"/>
    <mergeCell ref="N16:O16"/>
    <mergeCell ref="H10:H12"/>
    <mergeCell ref="L10:L12"/>
    <mergeCell ref="M10:O12"/>
    <mergeCell ref="K11:K12"/>
    <mergeCell ref="I10:K10"/>
    <mergeCell ref="I11:I12"/>
    <mergeCell ref="J11:J12"/>
  </mergeCells>
  <phoneticPr fontId="8"/>
  <pageMargins left="0.6692913385826772" right="0.6692913385826772" top="0.78740157480314965" bottom="0.6692913385826772" header="0" footer="0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O37"/>
  <sheetViews>
    <sheetView zoomScaleNormal="100" zoomScaleSheetLayoutView="100" workbookViewId="0"/>
  </sheetViews>
  <sheetFormatPr defaultRowHeight="12"/>
  <cols>
    <col min="1" max="1" width="2.5703125" style="2" customWidth="1"/>
    <col min="2" max="2" width="26.7109375" style="2" customWidth="1"/>
    <col min="3" max="3" width="2.7109375" style="2" customWidth="1"/>
    <col min="4" max="7" width="17.7109375" style="2" customWidth="1"/>
    <col min="8" max="8" width="17.7109375" style="1" customWidth="1"/>
    <col min="9" max="9" width="11.7109375" style="1" customWidth="1"/>
    <col min="10" max="10" width="11.85546875" style="1" customWidth="1"/>
    <col min="11" max="11" width="11.7109375" style="1" customWidth="1"/>
    <col min="12" max="12" width="17.7109375" style="1" customWidth="1"/>
    <col min="13" max="14" width="2.7109375" style="1" customWidth="1"/>
    <col min="15" max="15" width="26.7109375" style="1" customWidth="1"/>
    <col min="16" max="16384" width="9.140625" style="1"/>
  </cols>
  <sheetData>
    <row r="1" spans="1:15" ht="13.5" customHeight="1">
      <c r="A1" s="70" t="s">
        <v>77</v>
      </c>
    </row>
    <row r="2" spans="1:15" ht="10.5" customHeight="1">
      <c r="A2" s="12"/>
    </row>
    <row r="3" spans="1:15" ht="10.5" customHeight="1">
      <c r="A3" s="7" t="s">
        <v>63</v>
      </c>
    </row>
    <row r="4" spans="1:15" ht="10.5" customHeight="1">
      <c r="A4" s="12"/>
    </row>
    <row r="5" spans="1:15" ht="13.5">
      <c r="A5" s="80" t="s">
        <v>76</v>
      </c>
      <c r="B5" s="4"/>
      <c r="C5" s="4"/>
      <c r="D5" s="4"/>
      <c r="E5" s="4"/>
      <c r="F5" s="4"/>
      <c r="G5" s="80"/>
      <c r="H5" s="64"/>
    </row>
    <row r="6" spans="1:15" ht="10.5" customHeight="1">
      <c r="A6" s="3"/>
      <c r="B6" s="4"/>
      <c r="C6" s="4"/>
      <c r="D6" s="4"/>
      <c r="E6" s="4"/>
      <c r="F6" s="4"/>
      <c r="G6" s="5"/>
    </row>
    <row r="7" spans="1:15" ht="10.5" customHeight="1">
      <c r="A7" s="63"/>
      <c r="B7" s="4"/>
      <c r="C7" s="4"/>
      <c r="D7" s="4"/>
      <c r="E7" s="4"/>
      <c r="F7" s="4"/>
      <c r="G7" s="5"/>
    </row>
    <row r="8" spans="1:15" ht="10.5" customHeight="1">
      <c r="A8" s="6" t="s">
        <v>0</v>
      </c>
      <c r="B8" s="6"/>
      <c r="C8" s="6"/>
      <c r="D8" s="6"/>
      <c r="E8" s="6"/>
      <c r="F8" s="6"/>
      <c r="G8" s="7"/>
    </row>
    <row r="9" spans="1:15" ht="12" customHeight="1">
      <c r="A9" s="353" t="s">
        <v>1</v>
      </c>
      <c r="B9" s="367"/>
      <c r="C9" s="371"/>
      <c r="D9" s="350" t="s">
        <v>2</v>
      </c>
      <c r="E9" s="351"/>
      <c r="F9" s="351"/>
      <c r="G9" s="352"/>
      <c r="H9" s="385" t="s">
        <v>3</v>
      </c>
      <c r="I9" s="350" t="s">
        <v>4</v>
      </c>
      <c r="J9" s="351"/>
      <c r="K9" s="352"/>
      <c r="L9" s="385" t="s">
        <v>60</v>
      </c>
      <c r="M9" s="377" t="s">
        <v>6</v>
      </c>
      <c r="N9" s="368"/>
      <c r="O9" s="368"/>
    </row>
    <row r="10" spans="1:15" ht="12" customHeight="1">
      <c r="A10" s="354"/>
      <c r="B10" s="354"/>
      <c r="C10" s="372"/>
      <c r="D10" s="385" t="s">
        <v>75</v>
      </c>
      <c r="E10" s="347" t="s">
        <v>8</v>
      </c>
      <c r="F10" s="375" t="s">
        <v>74</v>
      </c>
      <c r="G10" s="347" t="s">
        <v>10</v>
      </c>
      <c r="H10" s="386"/>
      <c r="I10" s="356" t="s">
        <v>11</v>
      </c>
      <c r="J10" s="347" t="s">
        <v>12</v>
      </c>
      <c r="K10" s="347" t="s">
        <v>73</v>
      </c>
      <c r="L10" s="386"/>
      <c r="M10" s="388"/>
      <c r="N10" s="389"/>
      <c r="O10" s="389"/>
    </row>
    <row r="11" spans="1:15" ht="12" customHeight="1">
      <c r="A11" s="355"/>
      <c r="B11" s="355"/>
      <c r="C11" s="373"/>
      <c r="D11" s="391"/>
      <c r="E11" s="374"/>
      <c r="F11" s="376"/>
      <c r="G11" s="374"/>
      <c r="H11" s="387"/>
      <c r="I11" s="357"/>
      <c r="J11" s="358"/>
      <c r="K11" s="358"/>
      <c r="L11" s="387"/>
      <c r="M11" s="390"/>
      <c r="N11" s="370"/>
      <c r="O11" s="370"/>
    </row>
    <row r="12" spans="1:15" ht="6" customHeight="1">
      <c r="A12" s="24"/>
      <c r="B12" s="25"/>
      <c r="C12" s="26"/>
      <c r="D12" s="91"/>
      <c r="E12" s="91"/>
      <c r="F12" s="90"/>
      <c r="G12" s="89"/>
      <c r="H12" s="60"/>
      <c r="I12" s="59"/>
      <c r="J12" s="59"/>
      <c r="K12" s="59"/>
      <c r="L12" s="79"/>
      <c r="M12" s="78"/>
      <c r="N12" s="24"/>
      <c r="O12" s="24"/>
    </row>
    <row r="13" spans="1:15" ht="10.5" customHeight="1">
      <c r="A13" s="359" t="s">
        <v>14</v>
      </c>
      <c r="B13" s="360"/>
      <c r="C13" s="23"/>
      <c r="D13" s="88">
        <v>1384263000</v>
      </c>
      <c r="E13" s="87">
        <v>80928000</v>
      </c>
      <c r="F13" s="87">
        <v>24926319</v>
      </c>
      <c r="G13" s="87">
        <v>1490117319</v>
      </c>
      <c r="H13" s="56">
        <v>1408152175</v>
      </c>
      <c r="I13" s="56">
        <v>0</v>
      </c>
      <c r="J13" s="56">
        <v>41769200</v>
      </c>
      <c r="K13" s="56">
        <v>99960</v>
      </c>
      <c r="L13" s="86">
        <v>40095984</v>
      </c>
      <c r="M13" s="56"/>
      <c r="N13" s="359" t="s">
        <v>14</v>
      </c>
      <c r="O13" s="360"/>
    </row>
    <row r="14" spans="1:15" ht="10.5" customHeight="1">
      <c r="A14" s="361" t="s">
        <v>72</v>
      </c>
      <c r="B14" s="362"/>
      <c r="C14" s="24"/>
      <c r="D14" s="83">
        <v>689555000</v>
      </c>
      <c r="E14" s="82">
        <v>57742000</v>
      </c>
      <c r="F14" s="82">
        <v>24125600</v>
      </c>
      <c r="G14" s="81">
        <v>771422600</v>
      </c>
      <c r="H14" s="54">
        <v>731330232</v>
      </c>
      <c r="I14" s="54">
        <v>0</v>
      </c>
      <c r="J14" s="54">
        <v>18710200</v>
      </c>
      <c r="K14" s="54">
        <v>99960</v>
      </c>
      <c r="L14" s="75">
        <v>21282208</v>
      </c>
      <c r="M14" s="54"/>
      <c r="N14" s="361" t="s">
        <v>72</v>
      </c>
      <c r="O14" s="362"/>
    </row>
    <row r="15" spans="1:15" ht="10.5" customHeight="1">
      <c r="A15" s="361" t="s">
        <v>16</v>
      </c>
      <c r="B15" s="362"/>
      <c r="C15" s="24"/>
      <c r="D15" s="83">
        <v>694708000</v>
      </c>
      <c r="E15" s="82">
        <v>23186000</v>
      </c>
      <c r="F15" s="82">
        <v>800719</v>
      </c>
      <c r="G15" s="81">
        <v>718694719</v>
      </c>
      <c r="H15" s="82">
        <v>676821944</v>
      </c>
      <c r="I15" s="82">
        <v>0</v>
      </c>
      <c r="J15" s="82">
        <v>23059000</v>
      </c>
      <c r="K15" s="82">
        <v>0</v>
      </c>
      <c r="L15" s="85">
        <v>18813774</v>
      </c>
      <c r="M15" s="54"/>
      <c r="N15" s="361" t="s">
        <v>16</v>
      </c>
      <c r="O15" s="362"/>
    </row>
    <row r="16" spans="1:15" ht="10.5" customHeight="1">
      <c r="A16" s="43"/>
      <c r="B16" s="10" t="s">
        <v>17</v>
      </c>
      <c r="C16" s="10"/>
      <c r="D16" s="83">
        <v>541000</v>
      </c>
      <c r="E16" s="82">
        <v>0</v>
      </c>
      <c r="F16" s="82">
        <v>0</v>
      </c>
      <c r="G16" s="81">
        <v>541000</v>
      </c>
      <c r="H16" s="54">
        <v>416315</v>
      </c>
      <c r="I16" s="54">
        <v>0</v>
      </c>
      <c r="J16" s="54">
        <v>0</v>
      </c>
      <c r="K16" s="54">
        <v>0</v>
      </c>
      <c r="L16" s="75">
        <v>124685</v>
      </c>
      <c r="M16" s="54"/>
      <c r="N16" s="12"/>
      <c r="O16" s="10" t="s">
        <v>17</v>
      </c>
    </row>
    <row r="17" spans="1:15" ht="10.5" customHeight="1">
      <c r="A17" s="43"/>
      <c r="B17" s="10" t="s">
        <v>71</v>
      </c>
      <c r="C17" s="10"/>
      <c r="D17" s="83">
        <v>144780000</v>
      </c>
      <c r="E17" s="82">
        <v>0</v>
      </c>
      <c r="F17" s="82">
        <v>50000</v>
      </c>
      <c r="G17" s="81">
        <v>144830000</v>
      </c>
      <c r="H17" s="54">
        <v>141382882</v>
      </c>
      <c r="I17" s="54">
        <v>0</v>
      </c>
      <c r="J17" s="54">
        <v>0</v>
      </c>
      <c r="K17" s="54">
        <v>0</v>
      </c>
      <c r="L17" s="75">
        <v>3447118</v>
      </c>
      <c r="M17" s="54"/>
      <c r="N17" s="12"/>
      <c r="O17" s="10" t="s">
        <v>71</v>
      </c>
    </row>
    <row r="18" spans="1:15" ht="10.5" customHeight="1">
      <c r="A18" s="43"/>
      <c r="B18" s="10" t="s">
        <v>18</v>
      </c>
      <c r="C18" s="10"/>
      <c r="D18" s="83">
        <v>87858000</v>
      </c>
      <c r="E18" s="82">
        <v>1225000</v>
      </c>
      <c r="F18" s="82">
        <v>0</v>
      </c>
      <c r="G18" s="81">
        <v>89083000</v>
      </c>
      <c r="H18" s="54">
        <v>87620511</v>
      </c>
      <c r="I18" s="76">
        <v>0</v>
      </c>
      <c r="J18" s="54">
        <v>0</v>
      </c>
      <c r="K18" s="54">
        <v>0</v>
      </c>
      <c r="L18" s="75">
        <v>1462489</v>
      </c>
      <c r="M18" s="54"/>
      <c r="N18" s="12"/>
      <c r="O18" s="10" t="s">
        <v>18</v>
      </c>
    </row>
    <row r="19" spans="1:15" ht="10.5" customHeight="1">
      <c r="A19" s="43"/>
      <c r="B19" s="10" t="s">
        <v>19</v>
      </c>
      <c r="C19" s="10"/>
      <c r="D19" s="83">
        <v>15885000</v>
      </c>
      <c r="E19" s="82">
        <v>0</v>
      </c>
      <c r="F19" s="82">
        <v>0</v>
      </c>
      <c r="G19" s="81">
        <v>15885000</v>
      </c>
      <c r="H19" s="54">
        <v>14411180</v>
      </c>
      <c r="I19" s="54">
        <v>0</v>
      </c>
      <c r="J19" s="54">
        <v>0</v>
      </c>
      <c r="K19" s="54">
        <v>0</v>
      </c>
      <c r="L19" s="75">
        <v>1473820</v>
      </c>
      <c r="M19" s="54"/>
      <c r="N19" s="12"/>
      <c r="O19" s="10" t="s">
        <v>19</v>
      </c>
    </row>
    <row r="20" spans="1:15" ht="10.5" customHeight="1">
      <c r="A20" s="43"/>
      <c r="B20" s="10" t="s">
        <v>70</v>
      </c>
      <c r="C20" s="10"/>
      <c r="D20" s="83">
        <v>16446000</v>
      </c>
      <c r="E20" s="82">
        <v>-767000</v>
      </c>
      <c r="F20" s="82">
        <v>0</v>
      </c>
      <c r="G20" s="81">
        <v>15679000</v>
      </c>
      <c r="H20" s="54">
        <v>13200171</v>
      </c>
      <c r="I20" s="54">
        <v>0</v>
      </c>
      <c r="J20" s="54">
        <v>0</v>
      </c>
      <c r="K20" s="54">
        <v>0</v>
      </c>
      <c r="L20" s="75">
        <v>2478829</v>
      </c>
      <c r="M20" s="54"/>
      <c r="N20" s="12"/>
      <c r="O20" s="10" t="s">
        <v>70</v>
      </c>
    </row>
    <row r="21" spans="1:15" ht="10.5" customHeight="1">
      <c r="A21" s="43"/>
      <c r="B21" s="10" t="s">
        <v>20</v>
      </c>
      <c r="C21" s="10"/>
      <c r="D21" s="83">
        <v>1389000</v>
      </c>
      <c r="E21" s="82">
        <v>0</v>
      </c>
      <c r="F21" s="82">
        <v>455000</v>
      </c>
      <c r="G21" s="81">
        <v>1844000</v>
      </c>
      <c r="H21" s="54">
        <v>1548856</v>
      </c>
      <c r="I21" s="54">
        <v>0</v>
      </c>
      <c r="J21" s="54">
        <v>175000</v>
      </c>
      <c r="K21" s="54">
        <v>0</v>
      </c>
      <c r="L21" s="75">
        <v>120144</v>
      </c>
      <c r="M21" s="54"/>
      <c r="N21" s="12"/>
      <c r="O21" s="10" t="s">
        <v>20</v>
      </c>
    </row>
    <row r="22" spans="1:15" ht="10.5" customHeight="1">
      <c r="A22" s="43"/>
      <c r="B22" s="10" t="s">
        <v>44</v>
      </c>
      <c r="C22" s="10"/>
      <c r="D22" s="83">
        <v>908000</v>
      </c>
      <c r="E22" s="82">
        <v>0</v>
      </c>
      <c r="F22" s="82">
        <v>158000</v>
      </c>
      <c r="G22" s="81">
        <v>1066000</v>
      </c>
      <c r="H22" s="54">
        <v>635803</v>
      </c>
      <c r="I22" s="54">
        <v>0</v>
      </c>
      <c r="J22" s="54">
        <v>353000</v>
      </c>
      <c r="K22" s="54">
        <v>0</v>
      </c>
      <c r="L22" s="75">
        <v>77197</v>
      </c>
      <c r="M22" s="54"/>
      <c r="N22" s="12"/>
      <c r="O22" s="10" t="s">
        <v>44</v>
      </c>
    </row>
    <row r="23" spans="1:15" ht="10.5" customHeight="1">
      <c r="A23" s="43"/>
      <c r="B23" s="10" t="s">
        <v>43</v>
      </c>
      <c r="C23" s="10"/>
      <c r="D23" s="83">
        <v>474000</v>
      </c>
      <c r="E23" s="82">
        <v>0</v>
      </c>
      <c r="F23" s="82">
        <v>0</v>
      </c>
      <c r="G23" s="81">
        <v>474000</v>
      </c>
      <c r="H23" s="54">
        <v>450749</v>
      </c>
      <c r="I23" s="54">
        <v>0</v>
      </c>
      <c r="J23" s="54">
        <v>0</v>
      </c>
      <c r="K23" s="54">
        <v>0</v>
      </c>
      <c r="L23" s="75">
        <v>23251</v>
      </c>
      <c r="M23" s="54"/>
      <c r="N23" s="12"/>
      <c r="O23" s="10" t="s">
        <v>43</v>
      </c>
    </row>
    <row r="24" spans="1:15" ht="10.5" customHeight="1">
      <c r="A24" s="43"/>
      <c r="B24" s="10" t="s">
        <v>21</v>
      </c>
      <c r="C24" s="10"/>
      <c r="D24" s="83">
        <v>2722000</v>
      </c>
      <c r="E24" s="82">
        <v>0</v>
      </c>
      <c r="F24" s="82">
        <v>0</v>
      </c>
      <c r="G24" s="81">
        <v>2722000</v>
      </c>
      <c r="H24" s="54">
        <v>2375877</v>
      </c>
      <c r="I24" s="54">
        <v>0</v>
      </c>
      <c r="J24" s="54">
        <v>0</v>
      </c>
      <c r="K24" s="54">
        <v>0</v>
      </c>
      <c r="L24" s="75">
        <v>346123</v>
      </c>
      <c r="M24" s="54"/>
      <c r="N24" s="12"/>
      <c r="O24" s="10" t="s">
        <v>21</v>
      </c>
    </row>
    <row r="25" spans="1:15" ht="10.5" customHeight="1">
      <c r="A25" s="43"/>
      <c r="B25" s="10" t="s">
        <v>22</v>
      </c>
      <c r="C25" s="10"/>
      <c r="D25" s="83">
        <v>804000</v>
      </c>
      <c r="E25" s="82">
        <v>0</v>
      </c>
      <c r="F25" s="84">
        <v>0</v>
      </c>
      <c r="G25" s="81">
        <v>804000</v>
      </c>
      <c r="H25" s="54">
        <v>762612</v>
      </c>
      <c r="I25" s="54">
        <v>0</v>
      </c>
      <c r="J25" s="54">
        <v>0</v>
      </c>
      <c r="K25" s="54">
        <v>0</v>
      </c>
      <c r="L25" s="75">
        <v>41388</v>
      </c>
      <c r="M25" s="54"/>
      <c r="N25" s="12"/>
      <c r="O25" s="10" t="s">
        <v>22</v>
      </c>
    </row>
    <row r="26" spans="1:15" ht="10.5" customHeight="1">
      <c r="A26" s="43"/>
      <c r="B26" s="10" t="s">
        <v>42</v>
      </c>
      <c r="C26" s="10"/>
      <c r="D26" s="83">
        <v>54000</v>
      </c>
      <c r="E26" s="82">
        <v>0</v>
      </c>
      <c r="F26" s="82">
        <v>0</v>
      </c>
      <c r="G26" s="81">
        <v>54000</v>
      </c>
      <c r="H26" s="54">
        <v>50493</v>
      </c>
      <c r="I26" s="54">
        <v>0</v>
      </c>
      <c r="J26" s="54">
        <v>0</v>
      </c>
      <c r="K26" s="54">
        <v>0</v>
      </c>
      <c r="L26" s="75">
        <v>3507</v>
      </c>
      <c r="M26" s="54"/>
      <c r="N26" s="12"/>
      <c r="O26" s="10" t="s">
        <v>42</v>
      </c>
    </row>
    <row r="27" spans="1:15" ht="10.5" customHeight="1">
      <c r="A27" s="43"/>
      <c r="B27" s="10" t="s">
        <v>24</v>
      </c>
      <c r="C27" s="10"/>
      <c r="D27" s="83">
        <v>235000</v>
      </c>
      <c r="E27" s="82">
        <v>0</v>
      </c>
      <c r="F27" s="82">
        <v>135719</v>
      </c>
      <c r="G27" s="81">
        <v>370719</v>
      </c>
      <c r="H27" s="54">
        <v>284891</v>
      </c>
      <c r="I27" s="54">
        <v>0</v>
      </c>
      <c r="J27" s="54">
        <v>10700</v>
      </c>
      <c r="K27" s="54">
        <v>0</v>
      </c>
      <c r="L27" s="75">
        <v>75127</v>
      </c>
      <c r="M27" s="54"/>
      <c r="N27" s="12"/>
      <c r="O27" s="10" t="s">
        <v>24</v>
      </c>
    </row>
    <row r="28" spans="1:15" ht="10.5" customHeight="1">
      <c r="A28" s="43"/>
      <c r="B28" s="10" t="s">
        <v>25</v>
      </c>
      <c r="C28" s="10"/>
      <c r="D28" s="83">
        <v>2179000</v>
      </c>
      <c r="E28" s="82">
        <v>0</v>
      </c>
      <c r="F28" s="82">
        <v>0</v>
      </c>
      <c r="G28" s="81">
        <v>2179000</v>
      </c>
      <c r="H28" s="54">
        <v>2168183</v>
      </c>
      <c r="I28" s="54">
        <v>0</v>
      </c>
      <c r="J28" s="54">
        <v>0</v>
      </c>
      <c r="K28" s="54">
        <v>0</v>
      </c>
      <c r="L28" s="75">
        <v>10817</v>
      </c>
      <c r="M28" s="54"/>
      <c r="N28" s="12"/>
      <c r="O28" s="10" t="s">
        <v>25</v>
      </c>
    </row>
    <row r="29" spans="1:15" ht="10.5" customHeight="1">
      <c r="A29" s="43"/>
      <c r="B29" s="10" t="s">
        <v>69</v>
      </c>
      <c r="C29" s="10"/>
      <c r="D29" s="83">
        <v>1591000</v>
      </c>
      <c r="E29" s="82">
        <v>77000</v>
      </c>
      <c r="F29" s="82">
        <v>2000</v>
      </c>
      <c r="G29" s="81">
        <v>1670000</v>
      </c>
      <c r="H29" s="54">
        <v>1638595</v>
      </c>
      <c r="I29" s="54">
        <v>0</v>
      </c>
      <c r="J29" s="54">
        <v>0</v>
      </c>
      <c r="K29" s="54">
        <v>0</v>
      </c>
      <c r="L29" s="75">
        <v>31405</v>
      </c>
      <c r="M29" s="54"/>
      <c r="N29" s="12"/>
      <c r="O29" s="10" t="s">
        <v>69</v>
      </c>
    </row>
    <row r="30" spans="1:15" ht="10.5" customHeight="1">
      <c r="A30" s="43"/>
      <c r="B30" s="10" t="s">
        <v>26</v>
      </c>
      <c r="C30" s="10"/>
      <c r="D30" s="83">
        <v>5382000</v>
      </c>
      <c r="E30" s="82">
        <v>0</v>
      </c>
      <c r="F30" s="82">
        <v>0</v>
      </c>
      <c r="G30" s="81">
        <v>5382000</v>
      </c>
      <c r="H30" s="54">
        <v>3893511</v>
      </c>
      <c r="I30" s="54">
        <v>0</v>
      </c>
      <c r="J30" s="54">
        <v>0</v>
      </c>
      <c r="K30" s="54">
        <v>0</v>
      </c>
      <c r="L30" s="75">
        <v>1488489</v>
      </c>
      <c r="M30" s="54"/>
      <c r="N30" s="12"/>
      <c r="O30" s="10" t="s">
        <v>26</v>
      </c>
    </row>
    <row r="31" spans="1:15" ht="10.5" customHeight="1">
      <c r="A31" s="43"/>
      <c r="B31" s="10" t="s">
        <v>27</v>
      </c>
      <c r="C31" s="10"/>
      <c r="D31" s="83">
        <v>64287000</v>
      </c>
      <c r="E31" s="82">
        <v>88000</v>
      </c>
      <c r="F31" s="82">
        <v>0</v>
      </c>
      <c r="G31" s="81">
        <v>64375000</v>
      </c>
      <c r="H31" s="54">
        <v>63058380</v>
      </c>
      <c r="I31" s="54">
        <v>0</v>
      </c>
      <c r="J31" s="54">
        <v>0</v>
      </c>
      <c r="K31" s="54">
        <v>0</v>
      </c>
      <c r="L31" s="75">
        <v>1316620</v>
      </c>
      <c r="M31" s="54"/>
      <c r="N31" s="12"/>
      <c r="O31" s="10" t="s">
        <v>27</v>
      </c>
    </row>
    <row r="32" spans="1:15" ht="10.5" customHeight="1">
      <c r="A32" s="43"/>
      <c r="B32" s="10" t="s">
        <v>28</v>
      </c>
      <c r="C32" s="10"/>
      <c r="D32" s="83">
        <v>349173000</v>
      </c>
      <c r="E32" s="82">
        <v>-18000</v>
      </c>
      <c r="F32" s="82">
        <v>0</v>
      </c>
      <c r="G32" s="81">
        <v>349155000</v>
      </c>
      <c r="H32" s="54">
        <v>342863795</v>
      </c>
      <c r="I32" s="54">
        <v>0</v>
      </c>
      <c r="J32" s="54">
        <v>0</v>
      </c>
      <c r="K32" s="54">
        <v>0</v>
      </c>
      <c r="L32" s="75">
        <v>6291205</v>
      </c>
      <c r="M32" s="54"/>
      <c r="N32" s="12"/>
      <c r="O32" s="10" t="s">
        <v>28</v>
      </c>
    </row>
    <row r="33" spans="1:15" ht="10.5" customHeight="1">
      <c r="A33" s="43"/>
      <c r="B33" s="10" t="s">
        <v>68</v>
      </c>
      <c r="C33" s="10"/>
      <c r="D33" s="83">
        <v>0</v>
      </c>
      <c r="E33" s="82">
        <v>22531000</v>
      </c>
      <c r="F33" s="82">
        <v>0</v>
      </c>
      <c r="G33" s="81">
        <v>22531000</v>
      </c>
      <c r="H33" s="54">
        <v>10686</v>
      </c>
      <c r="I33" s="54">
        <v>0</v>
      </c>
      <c r="J33" s="54">
        <v>22520300</v>
      </c>
      <c r="K33" s="54">
        <v>0</v>
      </c>
      <c r="L33" s="75">
        <v>14</v>
      </c>
      <c r="M33" s="54"/>
      <c r="N33" s="12"/>
      <c r="O33" s="10" t="s">
        <v>68</v>
      </c>
    </row>
    <row r="34" spans="1:15" ht="10.5" customHeight="1">
      <c r="A34" s="43"/>
      <c r="B34" s="10" t="s">
        <v>67</v>
      </c>
      <c r="C34" s="10"/>
      <c r="D34" s="83">
        <v>0</v>
      </c>
      <c r="E34" s="82">
        <v>50000</v>
      </c>
      <c r="F34" s="82">
        <v>0</v>
      </c>
      <c r="G34" s="81">
        <v>50000</v>
      </c>
      <c r="H34" s="54">
        <v>48454</v>
      </c>
      <c r="I34" s="54">
        <v>0</v>
      </c>
      <c r="J34" s="54">
        <v>0</v>
      </c>
      <c r="K34" s="54">
        <v>0</v>
      </c>
      <c r="L34" s="75">
        <v>1546</v>
      </c>
      <c r="M34" s="54"/>
      <c r="N34" s="74"/>
      <c r="O34" s="10" t="s">
        <v>67</v>
      </c>
    </row>
    <row r="35" spans="1:15" ht="6" customHeight="1">
      <c r="A35" s="41"/>
      <c r="B35" s="14"/>
      <c r="C35" s="40"/>
      <c r="D35" s="73"/>
      <c r="E35" s="15"/>
      <c r="F35" s="15"/>
      <c r="G35" s="52"/>
      <c r="H35" s="16"/>
      <c r="I35" s="16"/>
      <c r="J35" s="16"/>
      <c r="K35" s="16"/>
      <c r="L35" s="72"/>
      <c r="M35" s="71"/>
      <c r="N35" s="16"/>
      <c r="O35" s="16"/>
    </row>
    <row r="36" spans="1:15" ht="10.5" customHeight="1">
      <c r="A36" s="7" t="s">
        <v>66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>
      <c r="A37" s="12" t="s">
        <v>65</v>
      </c>
      <c r="B37" s="12"/>
      <c r="C37" s="12"/>
      <c r="D37" s="12"/>
      <c r="E37" s="12"/>
      <c r="F37" s="12"/>
      <c r="G37" s="12"/>
    </row>
  </sheetData>
  <mergeCells count="19">
    <mergeCell ref="A13:B13"/>
    <mergeCell ref="A14:B14"/>
    <mergeCell ref="A15:B15"/>
    <mergeCell ref="A9:C11"/>
    <mergeCell ref="D9:G9"/>
    <mergeCell ref="G10:G11"/>
    <mergeCell ref="D10:D11"/>
    <mergeCell ref="E10:E11"/>
    <mergeCell ref="F10:F11"/>
    <mergeCell ref="N13:O13"/>
    <mergeCell ref="N14:O14"/>
    <mergeCell ref="N15:O15"/>
    <mergeCell ref="H9:H11"/>
    <mergeCell ref="L9:L11"/>
    <mergeCell ref="M9:O11"/>
    <mergeCell ref="K10:K11"/>
    <mergeCell ref="I9:K9"/>
    <mergeCell ref="I10:I11"/>
    <mergeCell ref="J10:J11"/>
  </mergeCells>
  <phoneticPr fontId="8"/>
  <pageMargins left="0.19685039370078741" right="0.19685039370078741" top="0.19685039370078741" bottom="0.19685039370078741" header="0" footer="0"/>
  <pageSetup paperSize="9" scale="72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35"/>
  <sheetViews>
    <sheetView zoomScaleNormal="100" zoomScaleSheetLayoutView="100" workbookViewId="0"/>
  </sheetViews>
  <sheetFormatPr defaultRowHeight="12"/>
  <cols>
    <col min="1" max="1" width="2.5703125" style="2" customWidth="1"/>
    <col min="2" max="2" width="26.7109375" style="2" customWidth="1"/>
    <col min="3" max="3" width="2.7109375" style="2" customWidth="1"/>
    <col min="4" max="7" width="17.7109375" style="2" customWidth="1"/>
    <col min="8" max="8" width="17.7109375" style="1" customWidth="1"/>
    <col min="9" max="9" width="11.7109375" style="1" customWidth="1"/>
    <col min="10" max="10" width="11.85546875" style="1" customWidth="1"/>
    <col min="11" max="11" width="11.7109375" style="1" customWidth="1"/>
    <col min="12" max="12" width="17.7109375" style="1" customWidth="1"/>
    <col min="13" max="14" width="2.7109375" style="1" customWidth="1"/>
    <col min="15" max="15" width="26.7109375" style="1" customWidth="1"/>
    <col min="16" max="16384" width="9.140625" style="1"/>
  </cols>
  <sheetData>
    <row r="1" spans="1:15" ht="13.5">
      <c r="A1" s="70" t="s">
        <v>64</v>
      </c>
    </row>
    <row r="2" spans="1:15">
      <c r="A2" s="12"/>
    </row>
    <row r="3" spans="1:15">
      <c r="A3" s="7" t="s">
        <v>63</v>
      </c>
    </row>
    <row r="4" spans="1:15">
      <c r="A4" s="12"/>
    </row>
    <row r="5" spans="1:15" ht="13.5">
      <c r="A5" s="80" t="s">
        <v>62</v>
      </c>
      <c r="B5" s="4"/>
      <c r="C5" s="4"/>
      <c r="D5" s="4"/>
      <c r="E5" s="4"/>
      <c r="F5" s="4"/>
      <c r="H5" s="64"/>
    </row>
    <row r="6" spans="1:15" ht="10.5" customHeight="1">
      <c r="A6" s="3"/>
      <c r="B6" s="4"/>
      <c r="C6" s="4"/>
      <c r="D6" s="4"/>
      <c r="E6" s="4"/>
      <c r="F6" s="4"/>
      <c r="G6" s="5"/>
    </row>
    <row r="7" spans="1:15" ht="10.5" customHeight="1">
      <c r="A7" s="63"/>
      <c r="B7" s="4"/>
      <c r="C7" s="4"/>
      <c r="D7" s="4"/>
      <c r="E7" s="4"/>
      <c r="F7" s="4"/>
      <c r="G7" s="5"/>
    </row>
    <row r="8" spans="1:15" ht="10.5" customHeight="1">
      <c r="A8" s="6" t="s">
        <v>0</v>
      </c>
      <c r="B8" s="6"/>
      <c r="C8" s="6"/>
      <c r="D8" s="6"/>
      <c r="E8" s="6"/>
      <c r="F8" s="6"/>
      <c r="G8" s="7"/>
    </row>
    <row r="9" spans="1:15" ht="12" customHeight="1">
      <c r="A9" s="353" t="s">
        <v>1</v>
      </c>
      <c r="B9" s="367"/>
      <c r="C9" s="371"/>
      <c r="D9" s="350" t="s">
        <v>61</v>
      </c>
      <c r="E9" s="351"/>
      <c r="F9" s="351"/>
      <c r="G9" s="352"/>
      <c r="H9" s="385" t="s">
        <v>3</v>
      </c>
      <c r="I9" s="350" t="s">
        <v>4</v>
      </c>
      <c r="J9" s="351"/>
      <c r="K9" s="352"/>
      <c r="L9" s="385" t="s">
        <v>60</v>
      </c>
      <c r="M9" s="377" t="s">
        <v>6</v>
      </c>
      <c r="N9" s="368"/>
      <c r="O9" s="368"/>
    </row>
    <row r="10" spans="1:15" ht="12" customHeight="1">
      <c r="A10" s="354"/>
      <c r="B10" s="354"/>
      <c r="C10" s="372"/>
      <c r="D10" s="347" t="s">
        <v>7</v>
      </c>
      <c r="E10" s="347" t="s">
        <v>8</v>
      </c>
      <c r="F10" s="375" t="s">
        <v>9</v>
      </c>
      <c r="G10" s="393" t="s">
        <v>10</v>
      </c>
      <c r="H10" s="386"/>
      <c r="I10" s="356" t="s">
        <v>11</v>
      </c>
      <c r="J10" s="347" t="s">
        <v>12</v>
      </c>
      <c r="K10" s="347" t="s">
        <v>59</v>
      </c>
      <c r="L10" s="386"/>
      <c r="M10" s="388"/>
      <c r="N10" s="389"/>
      <c r="O10" s="389"/>
    </row>
    <row r="11" spans="1:15" ht="12" customHeight="1">
      <c r="A11" s="355"/>
      <c r="B11" s="355"/>
      <c r="C11" s="373"/>
      <c r="D11" s="358"/>
      <c r="E11" s="358"/>
      <c r="F11" s="392"/>
      <c r="G11" s="394"/>
      <c r="H11" s="387"/>
      <c r="I11" s="357"/>
      <c r="J11" s="358"/>
      <c r="K11" s="358"/>
      <c r="L11" s="387"/>
      <c r="M11" s="390"/>
      <c r="N11" s="370"/>
      <c r="O11" s="370"/>
    </row>
    <row r="12" spans="1:15" ht="6" customHeight="1">
      <c r="A12" s="24"/>
      <c r="B12" s="25"/>
      <c r="C12" s="26"/>
      <c r="D12" s="59"/>
      <c r="E12" s="59"/>
      <c r="F12" s="61"/>
      <c r="G12" s="59"/>
      <c r="H12" s="60"/>
      <c r="I12" s="59"/>
      <c r="J12" s="59"/>
      <c r="K12" s="59"/>
      <c r="L12" s="79"/>
      <c r="M12" s="78"/>
      <c r="N12" s="24"/>
      <c r="O12" s="24"/>
    </row>
    <row r="13" spans="1:15" ht="10.5" customHeight="1">
      <c r="A13" s="359" t="s">
        <v>14</v>
      </c>
      <c r="B13" s="360"/>
      <c r="C13" s="77"/>
      <c r="D13" s="56">
        <v>1438593000</v>
      </c>
      <c r="E13" s="56">
        <v>43757000</v>
      </c>
      <c r="F13" s="56">
        <v>27616195</v>
      </c>
      <c r="G13" s="56">
        <v>1509966195</v>
      </c>
      <c r="H13" s="56">
        <v>1440614427</v>
      </c>
      <c r="I13" s="56">
        <v>0</v>
      </c>
      <c r="J13" s="56">
        <v>24626040</v>
      </c>
      <c r="K13" s="56">
        <v>300279</v>
      </c>
      <c r="L13" s="56">
        <v>44425449</v>
      </c>
      <c r="M13" s="57"/>
      <c r="N13" s="359" t="s">
        <v>14</v>
      </c>
      <c r="O13" s="360"/>
    </row>
    <row r="14" spans="1:15" ht="10.5" customHeight="1">
      <c r="A14" s="361" t="s">
        <v>53</v>
      </c>
      <c r="B14" s="362"/>
      <c r="C14" s="44"/>
      <c r="D14" s="54">
        <v>690850000</v>
      </c>
      <c r="E14" s="54">
        <v>4296000</v>
      </c>
      <c r="F14" s="54">
        <v>23981393</v>
      </c>
      <c r="G14" s="54">
        <v>719127393</v>
      </c>
      <c r="H14" s="54">
        <v>670816721</v>
      </c>
      <c r="I14" s="54">
        <v>0</v>
      </c>
      <c r="J14" s="54">
        <v>23902040</v>
      </c>
      <c r="K14" s="54">
        <v>223560</v>
      </c>
      <c r="L14" s="75">
        <v>24185072</v>
      </c>
      <c r="M14" s="55"/>
      <c r="N14" s="361" t="s">
        <v>53</v>
      </c>
      <c r="O14" s="362"/>
    </row>
    <row r="15" spans="1:15" ht="10.5" customHeight="1">
      <c r="A15" s="361" t="s">
        <v>16</v>
      </c>
      <c r="B15" s="362"/>
      <c r="C15" s="44"/>
      <c r="D15" s="54">
        <v>747743000</v>
      </c>
      <c r="E15" s="54">
        <v>39461000</v>
      </c>
      <c r="F15" s="54">
        <v>3634802</v>
      </c>
      <c r="G15" s="54">
        <v>790838802</v>
      </c>
      <c r="H15" s="54">
        <v>769797706</v>
      </c>
      <c r="I15" s="54">
        <v>0</v>
      </c>
      <c r="J15" s="54">
        <v>724000</v>
      </c>
      <c r="K15" s="54">
        <v>76719</v>
      </c>
      <c r="L15" s="54">
        <v>20240377</v>
      </c>
      <c r="M15" s="55"/>
      <c r="N15" s="361" t="s">
        <v>16</v>
      </c>
      <c r="O15" s="362"/>
    </row>
    <row r="16" spans="1:15" ht="10.5" customHeight="1">
      <c r="A16" s="43"/>
      <c r="B16" s="10" t="s">
        <v>17</v>
      </c>
      <c r="C16" s="42"/>
      <c r="D16" s="54">
        <v>579000</v>
      </c>
      <c r="E16" s="54">
        <v>0</v>
      </c>
      <c r="F16" s="54">
        <v>0</v>
      </c>
      <c r="G16" s="54">
        <v>579000</v>
      </c>
      <c r="H16" s="54">
        <v>455873</v>
      </c>
      <c r="I16" s="54">
        <v>0</v>
      </c>
      <c r="J16" s="54">
        <v>0</v>
      </c>
      <c r="K16" s="54">
        <v>0</v>
      </c>
      <c r="L16" s="75">
        <v>123127</v>
      </c>
      <c r="M16" s="55"/>
      <c r="N16" s="12"/>
      <c r="O16" s="10" t="s">
        <v>17</v>
      </c>
    </row>
    <row r="17" spans="1:15" ht="10.5" customHeight="1">
      <c r="A17" s="43"/>
      <c r="B17" s="10" t="s">
        <v>52</v>
      </c>
      <c r="C17" s="42"/>
      <c r="D17" s="54">
        <v>141892000</v>
      </c>
      <c r="E17" s="54">
        <v>8930000</v>
      </c>
      <c r="F17" s="54">
        <v>52000</v>
      </c>
      <c r="G17" s="54">
        <v>150874000</v>
      </c>
      <c r="H17" s="54">
        <v>150119168</v>
      </c>
      <c r="I17" s="54">
        <v>0</v>
      </c>
      <c r="J17" s="54">
        <v>50000</v>
      </c>
      <c r="K17" s="54">
        <v>0</v>
      </c>
      <c r="L17" s="75">
        <v>704832</v>
      </c>
      <c r="M17" s="55"/>
      <c r="N17" s="12"/>
      <c r="O17" s="10" t="s">
        <v>52</v>
      </c>
    </row>
    <row r="18" spans="1:15" ht="10.5" customHeight="1">
      <c r="A18" s="43"/>
      <c r="B18" s="10" t="s">
        <v>18</v>
      </c>
      <c r="C18" s="42"/>
      <c r="D18" s="54">
        <v>86527000</v>
      </c>
      <c r="E18" s="54">
        <v>251000</v>
      </c>
      <c r="F18" s="54">
        <v>13000</v>
      </c>
      <c r="G18" s="54">
        <v>86791000</v>
      </c>
      <c r="H18" s="54">
        <v>85437777</v>
      </c>
      <c r="I18" s="76">
        <v>0</v>
      </c>
      <c r="J18" s="54">
        <v>0</v>
      </c>
      <c r="K18" s="54">
        <v>0</v>
      </c>
      <c r="L18" s="75">
        <v>1353223</v>
      </c>
      <c r="M18" s="55"/>
      <c r="N18" s="12"/>
      <c r="O18" s="10" t="s">
        <v>18</v>
      </c>
    </row>
    <row r="19" spans="1:15" ht="10.5" customHeight="1">
      <c r="A19" s="43"/>
      <c r="B19" s="10" t="s">
        <v>19</v>
      </c>
      <c r="C19" s="42"/>
      <c r="D19" s="54">
        <v>140940000</v>
      </c>
      <c r="E19" s="54">
        <v>0</v>
      </c>
      <c r="F19" s="54">
        <v>0</v>
      </c>
      <c r="G19" s="54">
        <v>140940000</v>
      </c>
      <c r="H19" s="54">
        <v>138535632</v>
      </c>
      <c r="I19" s="54">
        <v>0</v>
      </c>
      <c r="J19" s="54">
        <v>0</v>
      </c>
      <c r="K19" s="54">
        <v>0</v>
      </c>
      <c r="L19" s="75">
        <v>2404368</v>
      </c>
      <c r="M19" s="55"/>
      <c r="N19" s="12"/>
      <c r="O19" s="10" t="s">
        <v>19</v>
      </c>
    </row>
    <row r="20" spans="1:15" ht="10.5" customHeight="1">
      <c r="A20" s="43"/>
      <c r="B20" s="10" t="s">
        <v>20</v>
      </c>
      <c r="C20" s="42"/>
      <c r="D20" s="54">
        <v>2109000</v>
      </c>
      <c r="E20" s="54">
        <v>0</v>
      </c>
      <c r="F20" s="54">
        <v>307000</v>
      </c>
      <c r="G20" s="54">
        <v>2416000</v>
      </c>
      <c r="H20" s="54">
        <v>1658084</v>
      </c>
      <c r="I20" s="54">
        <v>0</v>
      </c>
      <c r="J20" s="54">
        <v>455000</v>
      </c>
      <c r="K20" s="54">
        <v>0</v>
      </c>
      <c r="L20" s="75">
        <v>302916</v>
      </c>
      <c r="M20" s="55"/>
      <c r="N20" s="12"/>
      <c r="O20" s="10" t="s">
        <v>20</v>
      </c>
    </row>
    <row r="21" spans="1:15" ht="10.5" customHeight="1">
      <c r="A21" s="43"/>
      <c r="B21" s="10" t="s">
        <v>44</v>
      </c>
      <c r="C21" s="42"/>
      <c r="D21" s="54">
        <v>619000</v>
      </c>
      <c r="E21" s="54">
        <v>-90000</v>
      </c>
      <c r="F21" s="54">
        <v>44000</v>
      </c>
      <c r="G21" s="54">
        <v>573000</v>
      </c>
      <c r="H21" s="54">
        <v>382126</v>
      </c>
      <c r="I21" s="54">
        <v>0</v>
      </c>
      <c r="J21" s="54">
        <v>158000</v>
      </c>
      <c r="K21" s="54">
        <v>0</v>
      </c>
      <c r="L21" s="75">
        <v>32874</v>
      </c>
      <c r="M21" s="55"/>
      <c r="N21" s="12"/>
      <c r="O21" s="10" t="s">
        <v>44</v>
      </c>
    </row>
    <row r="22" spans="1:15" ht="10.5" customHeight="1">
      <c r="A22" s="43"/>
      <c r="B22" s="10" t="s">
        <v>43</v>
      </c>
      <c r="C22" s="42"/>
      <c r="D22" s="54">
        <v>283000</v>
      </c>
      <c r="E22" s="54">
        <v>0</v>
      </c>
      <c r="F22" s="54">
        <v>0</v>
      </c>
      <c r="G22" s="54">
        <v>283000</v>
      </c>
      <c r="H22" s="54">
        <v>265602</v>
      </c>
      <c r="I22" s="54">
        <v>0</v>
      </c>
      <c r="J22" s="54">
        <v>0</v>
      </c>
      <c r="K22" s="54">
        <v>0</v>
      </c>
      <c r="L22" s="75">
        <v>17398</v>
      </c>
      <c r="M22" s="55"/>
      <c r="N22" s="12"/>
      <c r="O22" s="10" t="s">
        <v>43</v>
      </c>
    </row>
    <row r="23" spans="1:15" ht="10.5" customHeight="1">
      <c r="A23" s="43"/>
      <c r="B23" s="10" t="s">
        <v>21</v>
      </c>
      <c r="C23" s="42"/>
      <c r="D23" s="54">
        <v>2683000</v>
      </c>
      <c r="E23" s="54">
        <v>133000</v>
      </c>
      <c r="F23" s="54">
        <v>0</v>
      </c>
      <c r="G23" s="54">
        <v>2816000</v>
      </c>
      <c r="H23" s="54">
        <v>2209856</v>
      </c>
      <c r="I23" s="54">
        <v>0</v>
      </c>
      <c r="J23" s="54">
        <v>0</v>
      </c>
      <c r="K23" s="54">
        <v>0</v>
      </c>
      <c r="L23" s="75">
        <v>606144</v>
      </c>
      <c r="M23" s="55"/>
      <c r="N23" s="12"/>
      <c r="O23" s="10" t="s">
        <v>21</v>
      </c>
    </row>
    <row r="24" spans="1:15" ht="10.5" customHeight="1">
      <c r="A24" s="43"/>
      <c r="B24" s="10" t="s">
        <v>22</v>
      </c>
      <c r="C24" s="42"/>
      <c r="D24" s="54">
        <v>798000</v>
      </c>
      <c r="E24" s="54">
        <v>100000</v>
      </c>
      <c r="F24" s="54">
        <v>0</v>
      </c>
      <c r="G24" s="54">
        <v>898000</v>
      </c>
      <c r="H24" s="54">
        <v>868823</v>
      </c>
      <c r="I24" s="54">
        <v>0</v>
      </c>
      <c r="J24" s="54">
        <v>0</v>
      </c>
      <c r="K24" s="54">
        <v>0</v>
      </c>
      <c r="L24" s="75">
        <v>29177</v>
      </c>
      <c r="M24" s="55"/>
      <c r="N24" s="12"/>
      <c r="O24" s="10" t="s">
        <v>22</v>
      </c>
    </row>
    <row r="25" spans="1:15" ht="10.5" customHeight="1">
      <c r="A25" s="43"/>
      <c r="B25" s="10" t="s">
        <v>42</v>
      </c>
      <c r="C25" s="42"/>
      <c r="D25" s="54">
        <v>47000</v>
      </c>
      <c r="E25" s="54">
        <v>0</v>
      </c>
      <c r="F25" s="54">
        <v>0</v>
      </c>
      <c r="G25" s="54">
        <v>47000</v>
      </c>
      <c r="H25" s="54">
        <v>43963</v>
      </c>
      <c r="I25" s="54">
        <v>0</v>
      </c>
      <c r="J25" s="54">
        <v>0</v>
      </c>
      <c r="K25" s="54">
        <v>0</v>
      </c>
      <c r="L25" s="75">
        <v>3037</v>
      </c>
      <c r="M25" s="55"/>
      <c r="N25" s="12"/>
      <c r="O25" s="10" t="s">
        <v>42</v>
      </c>
    </row>
    <row r="26" spans="1:15" ht="10.5" customHeight="1">
      <c r="A26" s="43"/>
      <c r="B26" s="10" t="s">
        <v>24</v>
      </c>
      <c r="C26" s="42"/>
      <c r="D26" s="54">
        <v>296000</v>
      </c>
      <c r="E26" s="54">
        <v>0</v>
      </c>
      <c r="F26" s="54">
        <v>173600</v>
      </c>
      <c r="G26" s="54">
        <v>469600</v>
      </c>
      <c r="H26" s="54">
        <v>286535</v>
      </c>
      <c r="I26" s="54">
        <v>0</v>
      </c>
      <c r="J26" s="54">
        <v>59000</v>
      </c>
      <c r="K26" s="54">
        <v>76719</v>
      </c>
      <c r="L26" s="75">
        <v>47346</v>
      </c>
      <c r="M26" s="55"/>
      <c r="N26" s="12"/>
      <c r="O26" s="10" t="s">
        <v>24</v>
      </c>
    </row>
    <row r="27" spans="1:15" ht="10.5" customHeight="1">
      <c r="A27" s="43"/>
      <c r="B27" s="10" t="s">
        <v>25</v>
      </c>
      <c r="C27" s="42"/>
      <c r="D27" s="54">
        <v>2165000</v>
      </c>
      <c r="E27" s="54">
        <v>0</v>
      </c>
      <c r="F27" s="54">
        <v>0</v>
      </c>
      <c r="G27" s="54">
        <v>2165000</v>
      </c>
      <c r="H27" s="54">
        <v>2163151</v>
      </c>
      <c r="I27" s="54">
        <v>0</v>
      </c>
      <c r="J27" s="54">
        <v>0</v>
      </c>
      <c r="K27" s="54">
        <v>0</v>
      </c>
      <c r="L27" s="75">
        <v>1849</v>
      </c>
      <c r="M27" s="55"/>
      <c r="N27" s="12"/>
      <c r="O27" s="10" t="s">
        <v>25</v>
      </c>
    </row>
    <row r="28" spans="1:15" ht="10.5" customHeight="1">
      <c r="A28" s="43"/>
      <c r="B28" s="10" t="s">
        <v>51</v>
      </c>
      <c r="C28" s="42"/>
      <c r="D28" s="54">
        <v>8714000</v>
      </c>
      <c r="E28" s="54">
        <v>0</v>
      </c>
      <c r="F28" s="54">
        <v>3045202</v>
      </c>
      <c r="G28" s="54">
        <v>11759202</v>
      </c>
      <c r="H28" s="54">
        <v>10476845</v>
      </c>
      <c r="I28" s="54">
        <v>0</v>
      </c>
      <c r="J28" s="54">
        <v>2000</v>
      </c>
      <c r="K28" s="54">
        <v>0</v>
      </c>
      <c r="L28" s="75">
        <v>1280357</v>
      </c>
      <c r="M28" s="55"/>
      <c r="N28" s="12"/>
      <c r="O28" s="10" t="s">
        <v>51</v>
      </c>
    </row>
    <row r="29" spans="1:15" ht="10.5" customHeight="1">
      <c r="A29" s="43"/>
      <c r="B29" s="10" t="s">
        <v>26</v>
      </c>
      <c r="C29" s="42"/>
      <c r="D29" s="54">
        <v>5683000</v>
      </c>
      <c r="E29" s="54">
        <v>0</v>
      </c>
      <c r="F29" s="54">
        <v>0</v>
      </c>
      <c r="G29" s="54">
        <v>5683000</v>
      </c>
      <c r="H29" s="54">
        <v>1099004</v>
      </c>
      <c r="I29" s="54">
        <v>0</v>
      </c>
      <c r="J29" s="54">
        <v>0</v>
      </c>
      <c r="K29" s="54">
        <v>0</v>
      </c>
      <c r="L29" s="75">
        <v>4583996</v>
      </c>
      <c r="M29" s="55"/>
      <c r="N29" s="12"/>
      <c r="O29" s="10" t="s">
        <v>26</v>
      </c>
    </row>
    <row r="30" spans="1:15" ht="10.5" customHeight="1">
      <c r="A30" s="43"/>
      <c r="B30" s="10" t="s">
        <v>27</v>
      </c>
      <c r="C30" s="42"/>
      <c r="D30" s="54">
        <v>58702000</v>
      </c>
      <c r="E30" s="54">
        <v>239000</v>
      </c>
      <c r="F30" s="54">
        <v>0</v>
      </c>
      <c r="G30" s="54">
        <v>58941000</v>
      </c>
      <c r="H30" s="54">
        <v>57776809</v>
      </c>
      <c r="I30" s="54">
        <v>0</v>
      </c>
      <c r="J30" s="54">
        <v>0</v>
      </c>
      <c r="K30" s="54">
        <v>0</v>
      </c>
      <c r="L30" s="75">
        <v>1164191</v>
      </c>
      <c r="M30" s="55"/>
      <c r="N30" s="12"/>
      <c r="O30" s="10" t="s">
        <v>27</v>
      </c>
    </row>
    <row r="31" spans="1:15" ht="10.5" customHeight="1">
      <c r="A31" s="43"/>
      <c r="B31" s="10" t="s">
        <v>28</v>
      </c>
      <c r="C31" s="42"/>
      <c r="D31" s="54">
        <v>295706000</v>
      </c>
      <c r="E31" s="54">
        <v>29898000</v>
      </c>
      <c r="F31" s="54">
        <v>0</v>
      </c>
      <c r="G31" s="54">
        <v>325604000</v>
      </c>
      <c r="H31" s="54">
        <v>318018458</v>
      </c>
      <c r="I31" s="54">
        <v>0</v>
      </c>
      <c r="J31" s="54">
        <v>0</v>
      </c>
      <c r="K31" s="54">
        <v>0</v>
      </c>
      <c r="L31" s="75">
        <v>7585542</v>
      </c>
      <c r="M31" s="55"/>
      <c r="N31" s="74"/>
      <c r="O31" s="10" t="s">
        <v>28</v>
      </c>
    </row>
    <row r="32" spans="1:15" ht="6" customHeight="1">
      <c r="A32" s="41"/>
      <c r="B32" s="14"/>
      <c r="C32" s="40"/>
      <c r="D32" s="73"/>
      <c r="E32" s="15"/>
      <c r="F32" s="15"/>
      <c r="G32" s="52"/>
      <c r="H32" s="16"/>
      <c r="I32" s="16"/>
      <c r="J32" s="16"/>
      <c r="K32" s="16"/>
      <c r="L32" s="72"/>
      <c r="M32" s="71"/>
      <c r="N32" s="16"/>
      <c r="O32" s="16"/>
    </row>
    <row r="33" spans="1:15" ht="10.5" customHeight="1">
      <c r="A33" s="7" t="s">
        <v>58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>
      <c r="A34" s="12"/>
      <c r="B34" s="12"/>
      <c r="C34" s="12"/>
      <c r="D34" s="12"/>
      <c r="E34" s="12"/>
      <c r="F34" s="12"/>
      <c r="G34" s="12"/>
    </row>
    <row r="35" spans="1:15">
      <c r="G35" s="51"/>
    </row>
  </sheetData>
  <mergeCells count="19">
    <mergeCell ref="E10:E11"/>
    <mergeCell ref="F10:F11"/>
    <mergeCell ref="J10:J11"/>
    <mergeCell ref="A15:B15"/>
    <mergeCell ref="A9:C11"/>
    <mergeCell ref="D9:G9"/>
    <mergeCell ref="G10:G11"/>
    <mergeCell ref="A13:B13"/>
    <mergeCell ref="A14:B14"/>
    <mergeCell ref="D10:D11"/>
    <mergeCell ref="N13:O13"/>
    <mergeCell ref="N14:O14"/>
    <mergeCell ref="N15:O15"/>
    <mergeCell ref="H9:H11"/>
    <mergeCell ref="L9:L11"/>
    <mergeCell ref="M9:O11"/>
    <mergeCell ref="I9:K9"/>
    <mergeCell ref="I10:I11"/>
    <mergeCell ref="K10:K11"/>
  </mergeCells>
  <phoneticPr fontId="8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6"/>
  <sheetViews>
    <sheetView zoomScaleNormal="100" zoomScaleSheetLayoutView="100" workbookViewId="0"/>
  </sheetViews>
  <sheetFormatPr defaultRowHeight="12"/>
  <cols>
    <col min="1" max="1" width="2.7109375" style="2" customWidth="1"/>
    <col min="2" max="2" width="24" style="2" customWidth="1"/>
    <col min="3" max="3" width="14.85546875" style="2" customWidth="1"/>
    <col min="4" max="4" width="12" style="2" customWidth="1"/>
    <col min="5" max="5" width="11.7109375" style="2" customWidth="1"/>
    <col min="6" max="6" width="15.28515625" style="2" customWidth="1"/>
    <col min="7" max="7" width="15.28515625" style="1" customWidth="1"/>
    <col min="8" max="8" width="6.42578125" style="1" customWidth="1"/>
    <col min="9" max="9" width="12.28515625" style="1" customWidth="1"/>
    <col min="10" max="10" width="8.7109375" style="1" customWidth="1"/>
    <col min="11" max="11" width="12.42578125" style="1" customWidth="1"/>
    <col min="12" max="16384" width="9.140625" style="1"/>
  </cols>
  <sheetData>
    <row r="1" spans="1:11" s="45" customFormat="1" ht="13.5" customHeight="1">
      <c r="A1" s="70" t="s">
        <v>57</v>
      </c>
      <c r="B1" s="63"/>
      <c r="C1" s="63"/>
      <c r="D1" s="48"/>
      <c r="E1" s="2"/>
      <c r="H1" s="3"/>
      <c r="I1" s="3"/>
      <c r="J1" s="2" t="s">
        <v>56</v>
      </c>
      <c r="K1" s="2"/>
    </row>
    <row r="2" spans="1:11" s="45" customFormat="1" ht="10.5" customHeight="1">
      <c r="A2" s="70"/>
      <c r="B2" s="63"/>
      <c r="C2" s="63"/>
      <c r="D2" s="48"/>
      <c r="E2" s="2"/>
      <c r="H2" s="3"/>
      <c r="I2" s="3"/>
      <c r="J2" s="2"/>
      <c r="K2" s="2"/>
    </row>
    <row r="3" spans="1:11" s="45" customFormat="1" ht="10.5" customHeight="1">
      <c r="A3" s="7" t="s">
        <v>48</v>
      </c>
      <c r="B3" s="12"/>
      <c r="C3" s="12"/>
      <c r="D3" s="12"/>
      <c r="E3" s="12"/>
      <c r="F3" s="12"/>
      <c r="G3" s="12"/>
      <c r="H3" s="69"/>
      <c r="I3" s="69"/>
      <c r="J3" s="2"/>
      <c r="K3" s="2"/>
    </row>
    <row r="4" spans="1:11" s="45" customFormat="1" ht="10.5" customHeight="1">
      <c r="A4" s="68" t="s">
        <v>47</v>
      </c>
      <c r="B4" s="67"/>
      <c r="C4" s="67"/>
      <c r="D4" s="2"/>
      <c r="E4" s="2"/>
      <c r="F4" s="2"/>
      <c r="G4" s="2"/>
      <c r="I4" s="66"/>
      <c r="J4" s="66"/>
      <c r="K4" s="66"/>
    </row>
    <row r="5" spans="1:11" ht="10.5" customHeight="1"/>
    <row r="6" spans="1:11" ht="13.5">
      <c r="A6" s="65" t="s">
        <v>55</v>
      </c>
      <c r="B6" s="4"/>
      <c r="C6" s="4"/>
      <c r="D6" s="4"/>
      <c r="E6" s="4"/>
      <c r="F6" s="1"/>
      <c r="G6" s="64"/>
    </row>
    <row r="7" spans="1:11" ht="10.5" customHeight="1">
      <c r="A7" s="63"/>
      <c r="B7" s="4"/>
      <c r="C7" s="4"/>
      <c r="D7" s="4"/>
      <c r="E7" s="4"/>
      <c r="F7" s="5"/>
    </row>
    <row r="8" spans="1:11" ht="10.5" customHeight="1">
      <c r="A8" s="6" t="s">
        <v>0</v>
      </c>
      <c r="B8" s="6"/>
      <c r="C8" s="6"/>
      <c r="D8" s="6"/>
      <c r="E8" s="6"/>
      <c r="F8" s="7"/>
    </row>
    <row r="9" spans="1:11" ht="10.5" customHeight="1">
      <c r="A9" s="353" t="s">
        <v>1</v>
      </c>
      <c r="B9" s="367"/>
      <c r="C9" s="350" t="s">
        <v>2</v>
      </c>
      <c r="D9" s="351"/>
      <c r="E9" s="351"/>
      <c r="F9" s="352"/>
      <c r="G9" s="385" t="s">
        <v>54</v>
      </c>
      <c r="H9" s="377" t="s">
        <v>4</v>
      </c>
      <c r="I9" s="353"/>
      <c r="J9" s="385"/>
      <c r="K9" s="353" t="s">
        <v>5</v>
      </c>
    </row>
    <row r="10" spans="1:11" ht="10.5" customHeight="1">
      <c r="A10" s="354"/>
      <c r="B10" s="354"/>
      <c r="C10" s="347" t="s">
        <v>7</v>
      </c>
      <c r="D10" s="347" t="s">
        <v>8</v>
      </c>
      <c r="E10" s="375" t="s">
        <v>9</v>
      </c>
      <c r="F10" s="393" t="s">
        <v>10</v>
      </c>
      <c r="G10" s="386"/>
      <c r="H10" s="395"/>
      <c r="I10" s="396"/>
      <c r="J10" s="397"/>
      <c r="K10" s="354"/>
    </row>
    <row r="11" spans="1:11" ht="36.75" customHeight="1">
      <c r="A11" s="355"/>
      <c r="B11" s="355"/>
      <c r="C11" s="358"/>
      <c r="D11" s="358"/>
      <c r="E11" s="392"/>
      <c r="F11" s="394"/>
      <c r="G11" s="387"/>
      <c r="H11" s="17" t="s">
        <v>11</v>
      </c>
      <c r="I11" s="17" t="s">
        <v>12</v>
      </c>
      <c r="J11" s="8" t="s">
        <v>13</v>
      </c>
      <c r="K11" s="355"/>
    </row>
    <row r="12" spans="1:11" ht="10.5" customHeight="1">
      <c r="A12" s="24"/>
      <c r="B12" s="25"/>
      <c r="C12" s="62"/>
      <c r="D12" s="59"/>
      <c r="E12" s="61"/>
      <c r="F12" s="59"/>
      <c r="G12" s="60"/>
      <c r="H12" s="59"/>
      <c r="I12" s="59"/>
      <c r="J12" s="59"/>
      <c r="K12" s="58"/>
    </row>
    <row r="13" spans="1:11" ht="10.5" customHeight="1">
      <c r="A13" s="359" t="s">
        <v>14</v>
      </c>
      <c r="B13" s="360"/>
      <c r="C13" s="57">
        <v>1453629000</v>
      </c>
      <c r="D13" s="56">
        <v>17148000</v>
      </c>
      <c r="E13" s="56">
        <v>24638337</v>
      </c>
      <c r="F13" s="56">
        <v>1495415337</v>
      </c>
      <c r="G13" s="56">
        <v>1421505204</v>
      </c>
      <c r="H13" s="56">
        <v>0</v>
      </c>
      <c r="I13" s="56">
        <v>26800870</v>
      </c>
      <c r="J13" s="56">
        <v>815325</v>
      </c>
      <c r="K13" s="56">
        <v>46293938</v>
      </c>
    </row>
    <row r="14" spans="1:11" ht="10.5" customHeight="1">
      <c r="A14" s="361" t="s">
        <v>53</v>
      </c>
      <c r="B14" s="362"/>
      <c r="C14" s="55">
        <v>695738000</v>
      </c>
      <c r="D14" s="54">
        <v>8552000</v>
      </c>
      <c r="E14" s="54">
        <v>22314837</v>
      </c>
      <c r="F14" s="54">
        <v>726604837</v>
      </c>
      <c r="G14" s="54">
        <v>678655842</v>
      </c>
      <c r="H14" s="54">
        <v>0</v>
      </c>
      <c r="I14" s="54">
        <v>23494068</v>
      </c>
      <c r="J14" s="54">
        <v>487325</v>
      </c>
      <c r="K14" s="54">
        <v>23967602</v>
      </c>
    </row>
    <row r="15" spans="1:11" ht="10.5" customHeight="1">
      <c r="A15" s="361" t="s">
        <v>16</v>
      </c>
      <c r="B15" s="362"/>
      <c r="C15" s="55">
        <v>757891000</v>
      </c>
      <c r="D15" s="54">
        <v>8596000</v>
      </c>
      <c r="E15" s="54">
        <v>2323500</v>
      </c>
      <c r="F15" s="54">
        <v>768810500</v>
      </c>
      <c r="G15" s="54">
        <v>742849362</v>
      </c>
      <c r="H15" s="54">
        <v>0</v>
      </c>
      <c r="I15" s="54">
        <v>3306802</v>
      </c>
      <c r="J15" s="54">
        <v>328000</v>
      </c>
      <c r="K15" s="54">
        <v>22326336</v>
      </c>
    </row>
    <row r="16" spans="1:11" ht="10.5" customHeight="1">
      <c r="A16" s="43"/>
      <c r="B16" s="10" t="s">
        <v>17</v>
      </c>
      <c r="C16" s="55">
        <v>584000</v>
      </c>
      <c r="D16" s="54">
        <v>0</v>
      </c>
      <c r="E16" s="54">
        <v>0</v>
      </c>
      <c r="F16" s="54">
        <v>584000</v>
      </c>
      <c r="G16" s="54">
        <v>468287</v>
      </c>
      <c r="H16" s="54">
        <v>0</v>
      </c>
      <c r="I16" s="54">
        <v>0</v>
      </c>
      <c r="J16" s="54">
        <v>0</v>
      </c>
      <c r="K16" s="54">
        <v>115713</v>
      </c>
    </row>
    <row r="17" spans="1:11" ht="10.5" customHeight="1">
      <c r="A17" s="43"/>
      <c r="B17" s="10" t="s">
        <v>52</v>
      </c>
      <c r="C17" s="55">
        <v>131852000</v>
      </c>
      <c r="D17" s="54">
        <v>9865000</v>
      </c>
      <c r="E17" s="54">
        <v>0</v>
      </c>
      <c r="F17" s="54">
        <v>141717000</v>
      </c>
      <c r="G17" s="54">
        <v>139525846</v>
      </c>
      <c r="H17" s="54">
        <v>0</v>
      </c>
      <c r="I17" s="54">
        <v>52000</v>
      </c>
      <c r="J17" s="54">
        <v>0</v>
      </c>
      <c r="K17" s="54">
        <v>2139154</v>
      </c>
    </row>
    <row r="18" spans="1:11" ht="10.5" customHeight="1">
      <c r="A18" s="43"/>
      <c r="B18" s="10" t="s">
        <v>18</v>
      </c>
      <c r="C18" s="55">
        <v>85258000</v>
      </c>
      <c r="D18" s="54">
        <v>-2400000</v>
      </c>
      <c r="E18" s="54">
        <v>0</v>
      </c>
      <c r="F18" s="54">
        <v>82858000</v>
      </c>
      <c r="G18" s="54">
        <v>81458949</v>
      </c>
      <c r="H18" s="54">
        <v>0</v>
      </c>
      <c r="I18" s="54">
        <v>13000</v>
      </c>
      <c r="J18" s="54">
        <v>0</v>
      </c>
      <c r="K18" s="54">
        <v>1386051</v>
      </c>
    </row>
    <row r="19" spans="1:11" ht="10.5" customHeight="1">
      <c r="A19" s="43"/>
      <c r="B19" s="10" t="s">
        <v>19</v>
      </c>
      <c r="C19" s="55">
        <v>141571000</v>
      </c>
      <c r="D19" s="54">
        <v>489000</v>
      </c>
      <c r="E19" s="54">
        <v>0</v>
      </c>
      <c r="F19" s="54">
        <v>142060000</v>
      </c>
      <c r="G19" s="54">
        <v>139041145</v>
      </c>
      <c r="H19" s="54">
        <v>0</v>
      </c>
      <c r="I19" s="54">
        <v>0</v>
      </c>
      <c r="J19" s="54">
        <v>0</v>
      </c>
      <c r="K19" s="54">
        <v>3018855</v>
      </c>
    </row>
    <row r="20" spans="1:11" ht="10.5" customHeight="1">
      <c r="A20" s="43"/>
      <c r="B20" s="10" t="s">
        <v>20</v>
      </c>
      <c r="C20" s="55">
        <v>1193000</v>
      </c>
      <c r="D20" s="54">
        <v>122000</v>
      </c>
      <c r="E20" s="54">
        <v>230000</v>
      </c>
      <c r="F20" s="54">
        <v>1545000</v>
      </c>
      <c r="G20" s="54">
        <v>1173362</v>
      </c>
      <c r="H20" s="54">
        <v>0</v>
      </c>
      <c r="I20" s="54">
        <v>307000</v>
      </c>
      <c r="J20" s="54">
        <v>0</v>
      </c>
      <c r="K20" s="54">
        <v>64638</v>
      </c>
    </row>
    <row r="21" spans="1:11" ht="10.5" customHeight="1">
      <c r="A21" s="43"/>
      <c r="B21" s="10" t="s">
        <v>44</v>
      </c>
      <c r="C21" s="55">
        <v>406000</v>
      </c>
      <c r="D21" s="54">
        <v>0</v>
      </c>
      <c r="E21" s="54">
        <v>0</v>
      </c>
      <c r="F21" s="54">
        <v>406000</v>
      </c>
      <c r="G21" s="54">
        <v>348357</v>
      </c>
      <c r="H21" s="54">
        <v>0</v>
      </c>
      <c r="I21" s="54">
        <v>44000</v>
      </c>
      <c r="J21" s="54">
        <v>0</v>
      </c>
      <c r="K21" s="54">
        <v>13643</v>
      </c>
    </row>
    <row r="22" spans="1:11" ht="10.5" customHeight="1">
      <c r="A22" s="43"/>
      <c r="B22" s="10" t="s">
        <v>43</v>
      </c>
      <c r="C22" s="55">
        <v>258000</v>
      </c>
      <c r="D22" s="54">
        <v>0</v>
      </c>
      <c r="E22" s="54">
        <v>0</v>
      </c>
      <c r="F22" s="54">
        <v>258000</v>
      </c>
      <c r="G22" s="54">
        <v>243200</v>
      </c>
      <c r="H22" s="54">
        <v>0</v>
      </c>
      <c r="I22" s="54">
        <v>0</v>
      </c>
      <c r="J22" s="54">
        <v>0</v>
      </c>
      <c r="K22" s="54">
        <v>14800</v>
      </c>
    </row>
    <row r="23" spans="1:11" ht="10.5" customHeight="1">
      <c r="A23" s="43"/>
      <c r="B23" s="10" t="s">
        <v>21</v>
      </c>
      <c r="C23" s="55">
        <v>2840000</v>
      </c>
      <c r="D23" s="54">
        <v>653000</v>
      </c>
      <c r="E23" s="54">
        <v>0</v>
      </c>
      <c r="F23" s="54">
        <v>3493000</v>
      </c>
      <c r="G23" s="54">
        <v>2854219</v>
      </c>
      <c r="H23" s="54">
        <v>0</v>
      </c>
      <c r="I23" s="54">
        <v>0</v>
      </c>
      <c r="J23" s="54">
        <v>0</v>
      </c>
      <c r="K23" s="54">
        <v>638781</v>
      </c>
    </row>
    <row r="24" spans="1:11" ht="10.5" customHeight="1">
      <c r="A24" s="43"/>
      <c r="B24" s="10" t="s">
        <v>22</v>
      </c>
      <c r="C24" s="55">
        <v>819000</v>
      </c>
      <c r="D24" s="54">
        <v>0</v>
      </c>
      <c r="E24" s="54">
        <v>0</v>
      </c>
      <c r="F24" s="54">
        <v>819000</v>
      </c>
      <c r="G24" s="54">
        <v>771601</v>
      </c>
      <c r="H24" s="54">
        <v>0</v>
      </c>
      <c r="I24" s="54">
        <v>0</v>
      </c>
      <c r="J24" s="54">
        <v>0</v>
      </c>
      <c r="K24" s="54">
        <v>47399</v>
      </c>
    </row>
    <row r="25" spans="1:11" ht="10.5" customHeight="1">
      <c r="A25" s="43"/>
      <c r="B25" s="10" t="s">
        <v>42</v>
      </c>
      <c r="C25" s="55">
        <v>61000</v>
      </c>
      <c r="D25" s="54">
        <v>0</v>
      </c>
      <c r="E25" s="54">
        <v>0</v>
      </c>
      <c r="F25" s="54">
        <v>61000</v>
      </c>
      <c r="G25" s="54">
        <v>59876</v>
      </c>
      <c r="H25" s="54">
        <v>0</v>
      </c>
      <c r="I25" s="54">
        <v>0</v>
      </c>
      <c r="J25" s="54">
        <v>0</v>
      </c>
      <c r="K25" s="54">
        <v>1124</v>
      </c>
    </row>
    <row r="26" spans="1:11" ht="10.5" customHeight="1">
      <c r="A26" s="43"/>
      <c r="B26" s="10" t="s">
        <v>24</v>
      </c>
      <c r="C26" s="55">
        <v>439000</v>
      </c>
      <c r="D26" s="54">
        <v>0</v>
      </c>
      <c r="E26" s="54">
        <v>39000</v>
      </c>
      <c r="F26" s="54">
        <v>478000</v>
      </c>
      <c r="G26" s="54">
        <v>153954</v>
      </c>
      <c r="H26" s="54">
        <v>0</v>
      </c>
      <c r="I26" s="54">
        <v>173600</v>
      </c>
      <c r="J26" s="54">
        <v>0</v>
      </c>
      <c r="K26" s="54">
        <v>150446</v>
      </c>
    </row>
    <row r="27" spans="1:11" ht="10.5" customHeight="1">
      <c r="A27" s="43"/>
      <c r="B27" s="10" t="s">
        <v>25</v>
      </c>
      <c r="C27" s="55">
        <v>2155000</v>
      </c>
      <c r="D27" s="54">
        <v>0</v>
      </c>
      <c r="E27" s="54">
        <v>0</v>
      </c>
      <c r="F27" s="54">
        <v>2155000</v>
      </c>
      <c r="G27" s="54">
        <v>2153186</v>
      </c>
      <c r="H27" s="54">
        <v>0</v>
      </c>
      <c r="I27" s="54">
        <v>0</v>
      </c>
      <c r="J27" s="54">
        <v>0</v>
      </c>
      <c r="K27" s="54">
        <v>1814</v>
      </c>
    </row>
    <row r="28" spans="1:11" ht="10.5" customHeight="1">
      <c r="A28" s="43"/>
      <c r="B28" s="10" t="s">
        <v>51</v>
      </c>
      <c r="C28" s="55">
        <v>2946000</v>
      </c>
      <c r="D28" s="54">
        <v>0</v>
      </c>
      <c r="E28" s="54">
        <v>2054500</v>
      </c>
      <c r="F28" s="54">
        <v>5000500</v>
      </c>
      <c r="G28" s="54">
        <v>1895298</v>
      </c>
      <c r="H28" s="54">
        <v>0</v>
      </c>
      <c r="I28" s="54">
        <v>2717202</v>
      </c>
      <c r="J28" s="54">
        <v>328000</v>
      </c>
      <c r="K28" s="54">
        <v>60000</v>
      </c>
    </row>
    <row r="29" spans="1:11" ht="10.5" customHeight="1">
      <c r="A29" s="43"/>
      <c r="B29" s="10" t="s">
        <v>26</v>
      </c>
      <c r="C29" s="55">
        <v>5317000</v>
      </c>
      <c r="D29" s="54">
        <v>0</v>
      </c>
      <c r="E29" s="54">
        <v>0</v>
      </c>
      <c r="F29" s="54">
        <v>5317000</v>
      </c>
      <c r="G29" s="54">
        <v>912471</v>
      </c>
      <c r="H29" s="54">
        <v>0</v>
      </c>
      <c r="I29" s="54">
        <v>0</v>
      </c>
      <c r="J29" s="54">
        <v>0</v>
      </c>
      <c r="K29" s="54">
        <v>4404529</v>
      </c>
    </row>
    <row r="30" spans="1:11" ht="10.5" customHeight="1">
      <c r="A30" s="43"/>
      <c r="B30" s="10" t="s">
        <v>27</v>
      </c>
      <c r="C30" s="55">
        <v>69671000</v>
      </c>
      <c r="D30" s="54">
        <v>634000</v>
      </c>
      <c r="E30" s="54">
        <v>0</v>
      </c>
      <c r="F30" s="54">
        <v>70305000</v>
      </c>
      <c r="G30" s="54">
        <v>69329964</v>
      </c>
      <c r="H30" s="54">
        <v>0</v>
      </c>
      <c r="I30" s="54">
        <v>0</v>
      </c>
      <c r="J30" s="54">
        <v>0</v>
      </c>
      <c r="K30" s="54">
        <v>975036</v>
      </c>
    </row>
    <row r="31" spans="1:11" ht="10.5" customHeight="1">
      <c r="A31" s="43"/>
      <c r="B31" s="10" t="s">
        <v>28</v>
      </c>
      <c r="C31" s="55">
        <v>312521000</v>
      </c>
      <c r="D31" s="54">
        <v>-767000</v>
      </c>
      <c r="E31" s="54">
        <v>0</v>
      </c>
      <c r="F31" s="54">
        <v>311754000</v>
      </c>
      <c r="G31" s="54">
        <v>302459647</v>
      </c>
      <c r="H31" s="54">
        <v>0</v>
      </c>
      <c r="I31" s="54">
        <v>0</v>
      </c>
      <c r="J31" s="54">
        <v>0</v>
      </c>
      <c r="K31" s="54">
        <v>9294353</v>
      </c>
    </row>
    <row r="32" spans="1:11" ht="10.5" customHeight="1">
      <c r="A32" s="41"/>
      <c r="B32" s="14"/>
      <c r="C32" s="53"/>
      <c r="D32" s="15"/>
      <c r="E32" s="15"/>
      <c r="F32" s="52"/>
      <c r="G32" s="16"/>
      <c r="H32" s="16"/>
      <c r="I32" s="16"/>
      <c r="J32" s="16"/>
      <c r="K32" s="16"/>
    </row>
    <row r="33" spans="1:11" ht="10.5" customHeight="1">
      <c r="A33" s="7" t="s">
        <v>29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>
      <c r="A34" s="12"/>
      <c r="B34" s="12"/>
      <c r="C34" s="12"/>
      <c r="D34" s="12"/>
      <c r="E34" s="12"/>
      <c r="F34" s="12"/>
    </row>
    <row r="35" spans="1:11">
      <c r="F35" s="51"/>
    </row>
    <row r="36" spans="1:11">
      <c r="C36" s="50"/>
    </row>
  </sheetData>
  <mergeCells count="12">
    <mergeCell ref="G9:G11"/>
    <mergeCell ref="H9:J10"/>
    <mergeCell ref="K9:K11"/>
    <mergeCell ref="A13:B13"/>
    <mergeCell ref="D10:D11"/>
    <mergeCell ref="E10:E11"/>
    <mergeCell ref="A14:B14"/>
    <mergeCell ref="A15:B15"/>
    <mergeCell ref="A9:B11"/>
    <mergeCell ref="C10:C11"/>
    <mergeCell ref="C9:F9"/>
    <mergeCell ref="F10:F11"/>
  </mergeCells>
  <phoneticPr fontId="8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6"/>
  <sheetViews>
    <sheetView zoomScaleNormal="100" zoomScaleSheetLayoutView="100" workbookViewId="0"/>
  </sheetViews>
  <sheetFormatPr defaultRowHeight="12"/>
  <cols>
    <col min="1" max="1" width="2.7109375" style="2" customWidth="1"/>
    <col min="2" max="2" width="24" style="2" customWidth="1"/>
    <col min="3" max="3" width="14.85546875" style="2" customWidth="1"/>
    <col min="4" max="4" width="12" style="2" customWidth="1"/>
    <col min="5" max="5" width="11.7109375" style="2" customWidth="1"/>
    <col min="6" max="6" width="15.28515625" style="2" customWidth="1"/>
    <col min="7" max="7" width="15.28515625" style="1" customWidth="1"/>
    <col min="8" max="8" width="6.42578125" style="1" customWidth="1"/>
    <col min="9" max="9" width="12.28515625" style="1" customWidth="1"/>
    <col min="10" max="10" width="8.7109375" style="1" customWidth="1"/>
    <col min="11" max="11" width="12.42578125" style="1" customWidth="1"/>
    <col min="12" max="16384" width="9.140625" style="1"/>
  </cols>
  <sheetData>
    <row r="1" spans="1:11" s="45" customFormat="1" ht="13.5" customHeight="1">
      <c r="A1" s="70" t="s">
        <v>50</v>
      </c>
      <c r="B1" s="63"/>
      <c r="C1" s="63"/>
      <c r="D1" s="48"/>
      <c r="E1" s="2"/>
      <c r="H1" s="3"/>
      <c r="I1" s="3"/>
      <c r="J1" s="2" t="s">
        <v>49</v>
      </c>
      <c r="K1" s="2"/>
    </row>
    <row r="2" spans="1:11" s="45" customFormat="1" ht="10.5" customHeight="1">
      <c r="A2" s="70"/>
      <c r="B2" s="63"/>
      <c r="C2" s="63"/>
      <c r="D2" s="48"/>
      <c r="E2" s="2"/>
      <c r="H2" s="3"/>
      <c r="I2" s="3"/>
      <c r="J2" s="2"/>
      <c r="K2" s="2"/>
    </row>
    <row r="3" spans="1:11" s="45" customFormat="1" ht="10.5" customHeight="1">
      <c r="A3" s="7" t="s">
        <v>48</v>
      </c>
      <c r="B3" s="12"/>
      <c r="C3" s="12"/>
      <c r="D3" s="12"/>
      <c r="E3" s="12"/>
      <c r="F3" s="12"/>
      <c r="G3" s="12"/>
      <c r="H3" s="69"/>
      <c r="I3" s="69"/>
      <c r="J3" s="2"/>
      <c r="K3" s="2"/>
    </row>
    <row r="4" spans="1:11" s="45" customFormat="1" ht="10.5" customHeight="1">
      <c r="A4" s="68" t="s">
        <v>47</v>
      </c>
      <c r="B4" s="67"/>
      <c r="C4" s="67"/>
      <c r="D4" s="2"/>
      <c r="E4" s="2"/>
      <c r="F4" s="2"/>
      <c r="G4" s="2"/>
      <c r="I4" s="66"/>
      <c r="J4" s="66"/>
      <c r="K4" s="66"/>
    </row>
    <row r="5" spans="1:11" ht="10.5" customHeight="1"/>
    <row r="6" spans="1:11" ht="13.5">
      <c r="A6" s="65" t="s">
        <v>46</v>
      </c>
      <c r="B6" s="4"/>
      <c r="C6" s="4"/>
      <c r="D6" s="4"/>
      <c r="E6" s="4"/>
      <c r="F6" s="1"/>
      <c r="G6" s="64"/>
    </row>
    <row r="7" spans="1:11" ht="10.5" customHeight="1">
      <c r="A7" s="63"/>
      <c r="B7" s="4"/>
      <c r="C7" s="4"/>
      <c r="D7" s="4"/>
      <c r="E7" s="4"/>
      <c r="F7" s="5"/>
    </row>
    <row r="8" spans="1:11" ht="10.5" customHeight="1">
      <c r="A8" s="6" t="s">
        <v>0</v>
      </c>
      <c r="B8" s="6"/>
      <c r="C8" s="6"/>
      <c r="D8" s="6"/>
      <c r="E8" s="6"/>
      <c r="F8" s="7"/>
    </row>
    <row r="9" spans="1:11" ht="10.5" customHeight="1">
      <c r="A9" s="353" t="s">
        <v>1</v>
      </c>
      <c r="B9" s="367"/>
      <c r="C9" s="350" t="s">
        <v>2</v>
      </c>
      <c r="D9" s="351"/>
      <c r="E9" s="351"/>
      <c r="F9" s="352"/>
      <c r="G9" s="385" t="s">
        <v>45</v>
      </c>
      <c r="H9" s="377" t="s">
        <v>4</v>
      </c>
      <c r="I9" s="353"/>
      <c r="J9" s="385"/>
      <c r="K9" s="353" t="s">
        <v>5</v>
      </c>
    </row>
    <row r="10" spans="1:11" ht="10.5" customHeight="1">
      <c r="A10" s="354"/>
      <c r="B10" s="354"/>
      <c r="C10" s="347" t="s">
        <v>7</v>
      </c>
      <c r="D10" s="347" t="s">
        <v>8</v>
      </c>
      <c r="E10" s="375" t="s">
        <v>9</v>
      </c>
      <c r="F10" s="393" t="s">
        <v>10</v>
      </c>
      <c r="G10" s="386"/>
      <c r="H10" s="395"/>
      <c r="I10" s="396"/>
      <c r="J10" s="397"/>
      <c r="K10" s="354"/>
    </row>
    <row r="11" spans="1:11" ht="36.75" customHeight="1">
      <c r="A11" s="355"/>
      <c r="B11" s="355"/>
      <c r="C11" s="358"/>
      <c r="D11" s="358"/>
      <c r="E11" s="392"/>
      <c r="F11" s="394"/>
      <c r="G11" s="387"/>
      <c r="H11" s="17" t="s">
        <v>11</v>
      </c>
      <c r="I11" s="17" t="s">
        <v>12</v>
      </c>
      <c r="J11" s="8" t="s">
        <v>13</v>
      </c>
      <c r="K11" s="355"/>
    </row>
    <row r="12" spans="1:11" ht="10.5" customHeight="1">
      <c r="A12" s="24"/>
      <c r="B12" s="25"/>
      <c r="C12" s="62"/>
      <c r="D12" s="59"/>
      <c r="E12" s="61"/>
      <c r="F12" s="59"/>
      <c r="G12" s="60"/>
      <c r="H12" s="59"/>
      <c r="I12" s="59"/>
      <c r="J12" s="59"/>
      <c r="K12" s="58"/>
    </row>
    <row r="13" spans="1:11" ht="10.5" customHeight="1">
      <c r="A13" s="359" t="s">
        <v>14</v>
      </c>
      <c r="B13" s="360"/>
      <c r="C13" s="57">
        <v>1450107000</v>
      </c>
      <c r="D13" s="56">
        <v>16974000</v>
      </c>
      <c r="E13" s="56">
        <v>19939290</v>
      </c>
      <c r="F13" s="56">
        <v>1487020290</v>
      </c>
      <c r="G13" s="56">
        <v>1422278702</v>
      </c>
      <c r="H13" s="56">
        <v>0</v>
      </c>
      <c r="I13" s="56">
        <v>24260300</v>
      </c>
      <c r="J13" s="56">
        <v>378037</v>
      </c>
      <c r="K13" s="56">
        <v>40103251</v>
      </c>
    </row>
    <row r="14" spans="1:11" ht="10.5" customHeight="1">
      <c r="A14" s="361" t="s">
        <v>31</v>
      </c>
      <c r="B14" s="362"/>
      <c r="C14" s="55">
        <v>690160000</v>
      </c>
      <c r="D14" s="54">
        <v>4872000</v>
      </c>
      <c r="E14" s="54">
        <v>19794600</v>
      </c>
      <c r="F14" s="54">
        <v>714826600</v>
      </c>
      <c r="G14" s="54">
        <v>671565518</v>
      </c>
      <c r="H14" s="54">
        <v>0</v>
      </c>
      <c r="I14" s="54">
        <v>21936800</v>
      </c>
      <c r="J14" s="54">
        <v>378037</v>
      </c>
      <c r="K14" s="54">
        <v>20946245</v>
      </c>
    </row>
    <row r="15" spans="1:11" ht="10.5" customHeight="1">
      <c r="A15" s="361" t="s">
        <v>16</v>
      </c>
      <c r="B15" s="362"/>
      <c r="C15" s="55">
        <v>759947000</v>
      </c>
      <c r="D15" s="54">
        <v>12102000</v>
      </c>
      <c r="E15" s="54">
        <v>144690</v>
      </c>
      <c r="F15" s="54">
        <v>772193690</v>
      </c>
      <c r="G15" s="54">
        <v>750713185</v>
      </c>
      <c r="H15" s="54">
        <v>0</v>
      </c>
      <c r="I15" s="54">
        <v>2323500</v>
      </c>
      <c r="J15" s="54">
        <v>0</v>
      </c>
      <c r="K15" s="54">
        <v>19157005</v>
      </c>
    </row>
    <row r="16" spans="1:11" ht="10.5" customHeight="1">
      <c r="A16" s="43"/>
      <c r="B16" s="10" t="s">
        <v>17</v>
      </c>
      <c r="C16" s="55">
        <v>639000</v>
      </c>
      <c r="D16" s="54">
        <v>0</v>
      </c>
      <c r="E16" s="54">
        <v>0</v>
      </c>
      <c r="F16" s="54">
        <v>639000</v>
      </c>
      <c r="G16" s="54">
        <v>468364</v>
      </c>
      <c r="H16" s="54">
        <v>0</v>
      </c>
      <c r="I16" s="54">
        <v>0</v>
      </c>
      <c r="J16" s="54">
        <v>0</v>
      </c>
      <c r="K16" s="54">
        <v>170636</v>
      </c>
    </row>
    <row r="17" spans="1:11" ht="10.5" customHeight="1">
      <c r="A17" s="43"/>
      <c r="B17" s="10" t="s">
        <v>32</v>
      </c>
      <c r="C17" s="55">
        <v>126708000</v>
      </c>
      <c r="D17" s="54">
        <v>10700000</v>
      </c>
      <c r="E17" s="54">
        <v>0</v>
      </c>
      <c r="F17" s="54">
        <v>137408000</v>
      </c>
      <c r="G17" s="54">
        <v>132566484</v>
      </c>
      <c r="H17" s="54">
        <v>0</v>
      </c>
      <c r="I17" s="54">
        <v>0</v>
      </c>
      <c r="J17" s="54">
        <v>0</v>
      </c>
      <c r="K17" s="54">
        <v>4841516</v>
      </c>
    </row>
    <row r="18" spans="1:11" ht="10.5" customHeight="1">
      <c r="A18" s="43"/>
      <c r="B18" s="10" t="s">
        <v>18</v>
      </c>
      <c r="C18" s="55">
        <v>81001000</v>
      </c>
      <c r="D18" s="54">
        <v>-658000</v>
      </c>
      <c r="E18" s="54">
        <v>0</v>
      </c>
      <c r="F18" s="54">
        <v>80343000</v>
      </c>
      <c r="G18" s="54">
        <v>79323228</v>
      </c>
      <c r="H18" s="54">
        <v>0</v>
      </c>
      <c r="I18" s="54">
        <v>0</v>
      </c>
      <c r="J18" s="54">
        <v>0</v>
      </c>
      <c r="K18" s="54">
        <v>1019772</v>
      </c>
    </row>
    <row r="19" spans="1:11" ht="10.5" customHeight="1">
      <c r="A19" s="43"/>
      <c r="B19" s="10" t="s">
        <v>19</v>
      </c>
      <c r="C19" s="55">
        <v>144398000</v>
      </c>
      <c r="D19" s="54">
        <v>2673000</v>
      </c>
      <c r="E19" s="54">
        <v>0</v>
      </c>
      <c r="F19" s="54">
        <v>147071000</v>
      </c>
      <c r="G19" s="54">
        <v>145105354</v>
      </c>
      <c r="H19" s="54">
        <v>0</v>
      </c>
      <c r="I19" s="54">
        <v>0</v>
      </c>
      <c r="J19" s="54">
        <v>0</v>
      </c>
      <c r="K19" s="54">
        <v>1965646</v>
      </c>
    </row>
    <row r="20" spans="1:11" ht="10.5" customHeight="1">
      <c r="A20" s="43"/>
      <c r="B20" s="10" t="s">
        <v>20</v>
      </c>
      <c r="C20" s="55">
        <v>847000</v>
      </c>
      <c r="D20" s="54">
        <v>0</v>
      </c>
      <c r="E20" s="54">
        <v>12000</v>
      </c>
      <c r="F20" s="54">
        <v>859000</v>
      </c>
      <c r="G20" s="54">
        <v>558782</v>
      </c>
      <c r="H20" s="54">
        <v>0</v>
      </c>
      <c r="I20" s="54">
        <v>230000</v>
      </c>
      <c r="J20" s="54">
        <v>0</v>
      </c>
      <c r="K20" s="54">
        <v>70218</v>
      </c>
    </row>
    <row r="21" spans="1:11" ht="10.5" customHeight="1">
      <c r="A21" s="43"/>
      <c r="B21" s="10" t="s">
        <v>44</v>
      </c>
      <c r="C21" s="55">
        <v>280000</v>
      </c>
      <c r="D21" s="54">
        <v>0</v>
      </c>
      <c r="E21" s="54">
        <v>0</v>
      </c>
      <c r="F21" s="54">
        <v>280000</v>
      </c>
      <c r="G21" s="54">
        <v>273494</v>
      </c>
      <c r="H21" s="54">
        <v>0</v>
      </c>
      <c r="I21" s="54">
        <v>0</v>
      </c>
      <c r="J21" s="54">
        <v>0</v>
      </c>
      <c r="K21" s="54">
        <v>6506</v>
      </c>
    </row>
    <row r="22" spans="1:11" ht="10.5" customHeight="1">
      <c r="A22" s="43"/>
      <c r="B22" s="10" t="s">
        <v>43</v>
      </c>
      <c r="C22" s="55">
        <v>268000</v>
      </c>
      <c r="D22" s="54">
        <v>0</v>
      </c>
      <c r="E22" s="54">
        <v>0</v>
      </c>
      <c r="F22" s="54">
        <v>268000</v>
      </c>
      <c r="G22" s="54">
        <v>262336</v>
      </c>
      <c r="H22" s="54">
        <v>0</v>
      </c>
      <c r="I22" s="54">
        <v>0</v>
      </c>
      <c r="J22" s="54">
        <v>0</v>
      </c>
      <c r="K22" s="54">
        <v>5664</v>
      </c>
    </row>
    <row r="23" spans="1:11" ht="10.5" customHeight="1">
      <c r="A23" s="43"/>
      <c r="B23" s="10" t="s">
        <v>21</v>
      </c>
      <c r="C23" s="55">
        <v>2646000</v>
      </c>
      <c r="D23" s="54">
        <v>1002000</v>
      </c>
      <c r="E23" s="54">
        <v>0</v>
      </c>
      <c r="F23" s="54">
        <v>3648000</v>
      </c>
      <c r="G23" s="54">
        <v>3210448</v>
      </c>
      <c r="H23" s="54">
        <v>0</v>
      </c>
      <c r="I23" s="54">
        <v>0</v>
      </c>
      <c r="J23" s="54">
        <v>0</v>
      </c>
      <c r="K23" s="54">
        <v>437552</v>
      </c>
    </row>
    <row r="24" spans="1:11" ht="10.5" customHeight="1">
      <c r="A24" s="43"/>
      <c r="B24" s="10" t="s">
        <v>22</v>
      </c>
      <c r="C24" s="55">
        <v>837000</v>
      </c>
      <c r="D24" s="54">
        <v>0</v>
      </c>
      <c r="E24" s="54">
        <v>0</v>
      </c>
      <c r="F24" s="54">
        <v>837000</v>
      </c>
      <c r="G24" s="54">
        <v>795877</v>
      </c>
      <c r="H24" s="54">
        <v>0</v>
      </c>
      <c r="I24" s="54">
        <v>0</v>
      </c>
      <c r="J24" s="54">
        <v>0</v>
      </c>
      <c r="K24" s="54">
        <v>41123</v>
      </c>
    </row>
    <row r="25" spans="1:11" ht="10.5" customHeight="1">
      <c r="A25" s="43"/>
      <c r="B25" s="10" t="s">
        <v>42</v>
      </c>
      <c r="C25" s="55">
        <v>62000</v>
      </c>
      <c r="D25" s="54">
        <v>0</v>
      </c>
      <c r="E25" s="54">
        <v>0</v>
      </c>
      <c r="F25" s="54">
        <v>62000</v>
      </c>
      <c r="G25" s="54">
        <v>58773</v>
      </c>
      <c r="H25" s="54">
        <v>0</v>
      </c>
      <c r="I25" s="54">
        <v>0</v>
      </c>
      <c r="J25" s="54">
        <v>0</v>
      </c>
      <c r="K25" s="54">
        <v>3227</v>
      </c>
    </row>
    <row r="26" spans="1:11" ht="10.5" customHeight="1">
      <c r="A26" s="43"/>
      <c r="B26" s="10" t="s">
        <v>24</v>
      </c>
      <c r="C26" s="55">
        <v>359000</v>
      </c>
      <c r="D26" s="54">
        <v>0</v>
      </c>
      <c r="E26" s="54">
        <v>49800</v>
      </c>
      <c r="F26" s="54">
        <v>408800</v>
      </c>
      <c r="G26" s="54">
        <v>300963</v>
      </c>
      <c r="H26" s="54">
        <v>0</v>
      </c>
      <c r="I26" s="54">
        <v>39000</v>
      </c>
      <c r="J26" s="54">
        <v>0</v>
      </c>
      <c r="K26" s="54">
        <v>68837</v>
      </c>
    </row>
    <row r="27" spans="1:11" ht="10.5" customHeight="1">
      <c r="A27" s="43"/>
      <c r="B27" s="10" t="s">
        <v>25</v>
      </c>
      <c r="C27" s="55">
        <v>2174000</v>
      </c>
      <c r="D27" s="54">
        <v>0</v>
      </c>
      <c r="E27" s="54">
        <v>0</v>
      </c>
      <c r="F27" s="54">
        <v>2174000</v>
      </c>
      <c r="G27" s="54">
        <v>2170089</v>
      </c>
      <c r="H27" s="54">
        <v>0</v>
      </c>
      <c r="I27" s="54">
        <v>0</v>
      </c>
      <c r="J27" s="54">
        <v>0</v>
      </c>
      <c r="K27" s="54">
        <v>3911</v>
      </c>
    </row>
    <row r="28" spans="1:11" ht="10.5" customHeight="1">
      <c r="A28" s="43"/>
      <c r="B28" s="10" t="s">
        <v>37</v>
      </c>
      <c r="C28" s="55">
        <v>2403000</v>
      </c>
      <c r="D28" s="54">
        <v>92000</v>
      </c>
      <c r="E28" s="54">
        <v>82890</v>
      </c>
      <c r="F28" s="54">
        <v>2577890</v>
      </c>
      <c r="G28" s="54">
        <v>495390</v>
      </c>
      <c r="H28" s="54">
        <v>0</v>
      </c>
      <c r="I28" s="54">
        <v>2054500</v>
      </c>
      <c r="J28" s="54">
        <v>0</v>
      </c>
      <c r="K28" s="54">
        <v>28000</v>
      </c>
    </row>
    <row r="29" spans="1:11" ht="10.5" customHeight="1">
      <c r="A29" s="43"/>
      <c r="B29" s="10" t="s">
        <v>26</v>
      </c>
      <c r="C29" s="55">
        <v>8194000</v>
      </c>
      <c r="D29" s="54">
        <v>0</v>
      </c>
      <c r="E29" s="54">
        <v>0</v>
      </c>
      <c r="F29" s="54">
        <v>8194000</v>
      </c>
      <c r="G29" s="54">
        <v>1469882</v>
      </c>
      <c r="H29" s="54">
        <v>0</v>
      </c>
      <c r="I29" s="54">
        <v>0</v>
      </c>
      <c r="J29" s="54">
        <v>0</v>
      </c>
      <c r="K29" s="54">
        <v>6724118</v>
      </c>
    </row>
    <row r="30" spans="1:11" ht="10.5" customHeight="1">
      <c r="A30" s="43"/>
      <c r="B30" s="10" t="s">
        <v>27</v>
      </c>
      <c r="C30" s="55">
        <v>68500000</v>
      </c>
      <c r="D30" s="54">
        <v>-1444000</v>
      </c>
      <c r="E30" s="54">
        <v>0</v>
      </c>
      <c r="F30" s="54">
        <v>67056000</v>
      </c>
      <c r="G30" s="54">
        <v>65495906</v>
      </c>
      <c r="H30" s="54">
        <v>0</v>
      </c>
      <c r="I30" s="54">
        <v>0</v>
      </c>
      <c r="J30" s="54">
        <v>0</v>
      </c>
      <c r="K30" s="54">
        <v>1560094</v>
      </c>
    </row>
    <row r="31" spans="1:11" ht="10.5" customHeight="1">
      <c r="A31" s="43"/>
      <c r="B31" s="10" t="s">
        <v>28</v>
      </c>
      <c r="C31" s="55">
        <v>320631000</v>
      </c>
      <c r="D31" s="54">
        <v>-263000</v>
      </c>
      <c r="E31" s="54">
        <v>0</v>
      </c>
      <c r="F31" s="54">
        <v>320368000</v>
      </c>
      <c r="G31" s="54">
        <v>318157813</v>
      </c>
      <c r="H31" s="54">
        <v>0</v>
      </c>
      <c r="I31" s="54">
        <v>0</v>
      </c>
      <c r="J31" s="54">
        <v>0</v>
      </c>
      <c r="K31" s="54">
        <v>2210187</v>
      </c>
    </row>
    <row r="32" spans="1:11" ht="10.5" customHeight="1">
      <c r="A32" s="41"/>
      <c r="B32" s="14"/>
      <c r="C32" s="53"/>
      <c r="D32" s="15"/>
      <c r="E32" s="15"/>
      <c r="F32" s="52"/>
      <c r="G32" s="16"/>
      <c r="H32" s="16"/>
      <c r="I32" s="16"/>
      <c r="J32" s="16"/>
      <c r="K32" s="16"/>
    </row>
    <row r="33" spans="1:11" ht="10.5" customHeight="1">
      <c r="A33" s="7" t="s">
        <v>29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>
      <c r="A34" s="12"/>
      <c r="B34" s="12"/>
      <c r="C34" s="12"/>
      <c r="D34" s="12"/>
      <c r="E34" s="12"/>
      <c r="F34" s="12"/>
    </row>
    <row r="35" spans="1:11">
      <c r="F35" s="51"/>
    </row>
    <row r="36" spans="1:11">
      <c r="C36" s="50"/>
    </row>
  </sheetData>
  <mergeCells count="12">
    <mergeCell ref="A14:B14"/>
    <mergeCell ref="A15:B15"/>
    <mergeCell ref="A9:B11"/>
    <mergeCell ref="C10:C11"/>
    <mergeCell ref="C9:F9"/>
    <mergeCell ref="F10:F11"/>
    <mergeCell ref="G9:G11"/>
    <mergeCell ref="H9:J10"/>
    <mergeCell ref="K9:K11"/>
    <mergeCell ref="A13:B13"/>
    <mergeCell ref="D10:D11"/>
    <mergeCell ref="E10:E11"/>
  </mergeCells>
  <phoneticPr fontId="8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26"/>
  <sheetViews>
    <sheetView workbookViewId="0"/>
  </sheetViews>
  <sheetFormatPr defaultRowHeight="12"/>
  <cols>
    <col min="1" max="1" width="2.7109375" style="2" customWidth="1"/>
    <col min="2" max="2" width="23.42578125" style="2" customWidth="1"/>
    <col min="3" max="3" width="20.7109375" style="2" customWidth="1"/>
    <col min="4" max="4" width="16.7109375" style="2" customWidth="1"/>
    <col min="5" max="5" width="17.85546875" style="2" customWidth="1"/>
    <col min="6" max="6" width="21.85546875" style="2" customWidth="1"/>
    <col min="7" max="7" width="18.42578125" style="1" customWidth="1"/>
    <col min="8" max="8" width="12.7109375" style="1" customWidth="1"/>
    <col min="9" max="9" width="16.7109375" style="1" customWidth="1"/>
    <col min="10" max="10" width="12.85546875" style="1" customWidth="1"/>
    <col min="11" max="11" width="15.140625" style="1" customWidth="1"/>
    <col min="12" max="13" width="9.140625" style="39"/>
    <col min="14" max="16384" width="9.140625" style="1"/>
  </cols>
  <sheetData>
    <row r="1" spans="1:13" s="45" customFormat="1" ht="13.5" customHeight="1">
      <c r="A1" s="49" t="s">
        <v>41</v>
      </c>
      <c r="B1" s="49"/>
      <c r="C1" s="48"/>
      <c r="D1" s="2"/>
      <c r="G1" s="47"/>
      <c r="H1" s="2"/>
      <c r="I1" s="2"/>
      <c r="J1" s="2"/>
      <c r="K1" s="46"/>
      <c r="L1" s="46"/>
      <c r="M1" s="46"/>
    </row>
    <row r="2" spans="1:13" ht="13.5">
      <c r="A2" s="3" t="s">
        <v>30</v>
      </c>
      <c r="B2" s="4"/>
      <c r="C2" s="4"/>
      <c r="D2" s="4"/>
      <c r="E2" s="4"/>
    </row>
    <row r="3" spans="1:13" ht="10.5" customHeight="1">
      <c r="A3" s="3"/>
      <c r="B3" s="4"/>
      <c r="C3" s="4"/>
      <c r="D3" s="4"/>
      <c r="E3" s="4"/>
      <c r="F3" s="5"/>
    </row>
    <row r="4" spans="1:13" ht="10.5" customHeight="1">
      <c r="A4" s="3"/>
      <c r="B4" s="4"/>
      <c r="C4" s="4"/>
      <c r="D4" s="4"/>
      <c r="E4" s="4"/>
      <c r="F4" s="5"/>
    </row>
    <row r="5" spans="1:13" ht="10.5" customHeight="1">
      <c r="A5" s="6" t="s">
        <v>0</v>
      </c>
      <c r="B5" s="6"/>
      <c r="C5" s="6"/>
      <c r="D5" s="6"/>
      <c r="E5" s="6"/>
      <c r="F5" s="7"/>
    </row>
    <row r="6" spans="1:13" ht="10.5" customHeight="1">
      <c r="A6" s="398" t="s">
        <v>1</v>
      </c>
      <c r="B6" s="399"/>
      <c r="C6" s="350" t="s">
        <v>2</v>
      </c>
      <c r="D6" s="351"/>
      <c r="E6" s="351"/>
      <c r="F6" s="351"/>
      <c r="G6" s="347" t="s">
        <v>3</v>
      </c>
      <c r="H6" s="350" t="s">
        <v>4</v>
      </c>
      <c r="I6" s="351"/>
      <c r="J6" s="352"/>
      <c r="K6" s="353" t="s">
        <v>5</v>
      </c>
    </row>
    <row r="7" spans="1:13" ht="21" customHeight="1">
      <c r="A7" s="400"/>
      <c r="B7" s="401"/>
      <c r="C7" s="17" t="s">
        <v>7</v>
      </c>
      <c r="D7" s="17" t="s">
        <v>8</v>
      </c>
      <c r="E7" s="19" t="s">
        <v>9</v>
      </c>
      <c r="F7" s="20" t="s">
        <v>10</v>
      </c>
      <c r="G7" s="349"/>
      <c r="H7" s="18" t="s">
        <v>11</v>
      </c>
      <c r="I7" s="18" t="s">
        <v>12</v>
      </c>
      <c r="J7" s="8" t="s">
        <v>13</v>
      </c>
      <c r="K7" s="355"/>
    </row>
    <row r="8" spans="1:13" ht="10.5" customHeight="1">
      <c r="A8" s="359" t="s">
        <v>14</v>
      </c>
      <c r="B8" s="360"/>
      <c r="C8" s="27">
        <v>1367609000</v>
      </c>
      <c r="D8" s="28">
        <v>46175000</v>
      </c>
      <c r="E8" s="28">
        <v>22021292</v>
      </c>
      <c r="F8" s="28">
        <v>1435805292</v>
      </c>
      <c r="G8" s="28">
        <v>1377634746</v>
      </c>
      <c r="H8" s="9" t="s">
        <v>15</v>
      </c>
      <c r="I8" s="28">
        <v>19895750</v>
      </c>
      <c r="J8" s="28">
        <v>43540</v>
      </c>
      <c r="K8" s="28">
        <v>38231256</v>
      </c>
    </row>
    <row r="9" spans="1:13" ht="10.5" customHeight="1">
      <c r="A9" s="361" t="s">
        <v>40</v>
      </c>
      <c r="B9" s="362"/>
      <c r="C9" s="29">
        <v>655227000</v>
      </c>
      <c r="D9" s="30">
        <v>27946000</v>
      </c>
      <c r="E9" s="30">
        <v>21854192</v>
      </c>
      <c r="F9" s="30">
        <v>705027192</v>
      </c>
      <c r="G9" s="30">
        <v>664643659</v>
      </c>
      <c r="H9" s="11" t="s">
        <v>15</v>
      </c>
      <c r="I9" s="30">
        <v>19751060</v>
      </c>
      <c r="J9" s="30">
        <v>43540</v>
      </c>
      <c r="K9" s="30">
        <v>20588933</v>
      </c>
    </row>
    <row r="10" spans="1:13" ht="10.5" customHeight="1">
      <c r="A10" s="361" t="s">
        <v>16</v>
      </c>
      <c r="B10" s="362"/>
      <c r="C10" s="29">
        <v>712382000</v>
      </c>
      <c r="D10" s="30">
        <v>18229000</v>
      </c>
      <c r="E10" s="30">
        <v>167100</v>
      </c>
      <c r="F10" s="30">
        <v>730778100</v>
      </c>
      <c r="G10" s="30">
        <v>712991087</v>
      </c>
      <c r="H10" s="11" t="s">
        <v>15</v>
      </c>
      <c r="I10" s="30">
        <v>144690</v>
      </c>
      <c r="J10" s="11" t="s">
        <v>15</v>
      </c>
      <c r="K10" s="30">
        <v>17642323</v>
      </c>
    </row>
    <row r="11" spans="1:13" ht="10.5" customHeight="1">
      <c r="A11" s="21"/>
      <c r="B11" s="10" t="s">
        <v>17</v>
      </c>
      <c r="C11" s="29">
        <v>621000</v>
      </c>
      <c r="D11" s="11" t="s">
        <v>15</v>
      </c>
      <c r="E11" s="11" t="s">
        <v>15</v>
      </c>
      <c r="F11" s="30">
        <v>621000</v>
      </c>
      <c r="G11" s="30">
        <v>522748</v>
      </c>
      <c r="H11" s="11" t="s">
        <v>15</v>
      </c>
      <c r="I11" s="11" t="s">
        <v>15</v>
      </c>
      <c r="J11" s="11" t="s">
        <v>15</v>
      </c>
      <c r="K11" s="30">
        <v>98252</v>
      </c>
    </row>
    <row r="12" spans="1:13" ht="10.5" customHeight="1">
      <c r="A12" s="21"/>
      <c r="B12" s="10" t="s">
        <v>39</v>
      </c>
      <c r="C12" s="29">
        <v>119901000</v>
      </c>
      <c r="D12" s="30">
        <v>11000000</v>
      </c>
      <c r="E12" s="11" t="s">
        <v>15</v>
      </c>
      <c r="F12" s="30">
        <v>130901000</v>
      </c>
      <c r="G12" s="30">
        <v>126861494</v>
      </c>
      <c r="H12" s="11" t="s">
        <v>15</v>
      </c>
      <c r="I12" s="11" t="s">
        <v>15</v>
      </c>
      <c r="J12" s="11" t="s">
        <v>15</v>
      </c>
      <c r="K12" s="30">
        <v>4039506</v>
      </c>
    </row>
    <row r="13" spans="1:13" ht="10.5" customHeight="1">
      <c r="A13" s="21"/>
      <c r="B13" s="10" t="s">
        <v>18</v>
      </c>
      <c r="C13" s="31">
        <v>81146000</v>
      </c>
      <c r="D13" s="13">
        <v>-2677000</v>
      </c>
      <c r="E13" s="13" t="s">
        <v>15</v>
      </c>
      <c r="F13" s="32">
        <v>78469000</v>
      </c>
      <c r="G13" s="32">
        <v>77005785</v>
      </c>
      <c r="H13" s="13" t="s">
        <v>15</v>
      </c>
      <c r="I13" s="13" t="s">
        <v>15</v>
      </c>
      <c r="J13" s="13" t="s">
        <v>15</v>
      </c>
      <c r="K13" s="32">
        <v>1463215</v>
      </c>
    </row>
    <row r="14" spans="1:13" ht="10.5" customHeight="1">
      <c r="A14" s="21"/>
      <c r="B14" s="10" t="s">
        <v>19</v>
      </c>
      <c r="C14" s="29">
        <v>139004000</v>
      </c>
      <c r="D14" s="30">
        <v>5379000</v>
      </c>
      <c r="E14" s="11" t="s">
        <v>15</v>
      </c>
      <c r="F14" s="30">
        <v>144383000</v>
      </c>
      <c r="G14" s="30">
        <v>143342453</v>
      </c>
      <c r="H14" s="11" t="s">
        <v>15</v>
      </c>
      <c r="I14" s="11" t="s">
        <v>15</v>
      </c>
      <c r="J14" s="11" t="s">
        <v>15</v>
      </c>
      <c r="K14" s="30">
        <v>1040547</v>
      </c>
    </row>
    <row r="15" spans="1:13" ht="10.5" customHeight="1">
      <c r="A15" s="21"/>
      <c r="B15" s="10" t="s">
        <v>20</v>
      </c>
      <c r="C15" s="29">
        <v>429000</v>
      </c>
      <c r="D15" s="11">
        <v>24000</v>
      </c>
      <c r="E15" s="30">
        <v>34000</v>
      </c>
      <c r="F15" s="30">
        <v>487000</v>
      </c>
      <c r="G15" s="30">
        <v>381013</v>
      </c>
      <c r="H15" s="11" t="s">
        <v>15</v>
      </c>
      <c r="I15" s="30">
        <v>12000</v>
      </c>
      <c r="J15" s="11" t="s">
        <v>15</v>
      </c>
      <c r="K15" s="30">
        <v>93987</v>
      </c>
    </row>
    <row r="16" spans="1:13" ht="10.5" customHeight="1">
      <c r="A16" s="21"/>
      <c r="B16" s="10" t="s">
        <v>21</v>
      </c>
      <c r="C16" s="29">
        <v>3864000</v>
      </c>
      <c r="D16" s="30">
        <v>1140000</v>
      </c>
      <c r="E16" s="11" t="s">
        <v>15</v>
      </c>
      <c r="F16" s="30">
        <v>5004000</v>
      </c>
      <c r="G16" s="30">
        <v>4809472</v>
      </c>
      <c r="H16" s="11" t="s">
        <v>15</v>
      </c>
      <c r="I16" s="11" t="s">
        <v>15</v>
      </c>
      <c r="J16" s="11" t="s">
        <v>15</v>
      </c>
      <c r="K16" s="30">
        <v>194528</v>
      </c>
    </row>
    <row r="17" spans="1:11" ht="10.5" customHeight="1">
      <c r="A17" s="21"/>
      <c r="B17" s="10" t="s">
        <v>22</v>
      </c>
      <c r="C17" s="29">
        <v>870000</v>
      </c>
      <c r="D17" s="30" t="s">
        <v>15</v>
      </c>
      <c r="E17" s="11" t="s">
        <v>15</v>
      </c>
      <c r="F17" s="30">
        <v>870000</v>
      </c>
      <c r="G17" s="30">
        <v>845329</v>
      </c>
      <c r="H17" s="11" t="s">
        <v>15</v>
      </c>
      <c r="I17" s="30" t="s">
        <v>15</v>
      </c>
      <c r="J17" s="11" t="s">
        <v>15</v>
      </c>
      <c r="K17" s="30">
        <v>24671</v>
      </c>
    </row>
    <row r="18" spans="1:11" ht="10.5" customHeight="1">
      <c r="A18" s="21"/>
      <c r="B18" s="10" t="s">
        <v>23</v>
      </c>
      <c r="C18" s="29">
        <v>16000</v>
      </c>
      <c r="D18" s="11" t="s">
        <v>15</v>
      </c>
      <c r="E18" s="11" t="s">
        <v>15</v>
      </c>
      <c r="F18" s="30">
        <v>16000</v>
      </c>
      <c r="G18" s="30">
        <v>7320</v>
      </c>
      <c r="H18" s="11" t="s">
        <v>15</v>
      </c>
      <c r="I18" s="11" t="s">
        <v>15</v>
      </c>
      <c r="J18" s="11" t="s">
        <v>15</v>
      </c>
      <c r="K18" s="30">
        <v>8680</v>
      </c>
    </row>
    <row r="19" spans="1:11" ht="10.5" customHeight="1">
      <c r="A19" s="21"/>
      <c r="B19" s="10" t="s">
        <v>24</v>
      </c>
      <c r="C19" s="29">
        <v>504000</v>
      </c>
      <c r="D19" s="11" t="s">
        <v>15</v>
      </c>
      <c r="E19" s="30">
        <v>133100</v>
      </c>
      <c r="F19" s="30">
        <v>637100</v>
      </c>
      <c r="G19" s="30">
        <v>336617</v>
      </c>
      <c r="H19" s="11" t="s">
        <v>15</v>
      </c>
      <c r="I19" s="30">
        <v>49800</v>
      </c>
      <c r="J19" s="11" t="s">
        <v>15</v>
      </c>
      <c r="K19" s="30">
        <v>250683</v>
      </c>
    </row>
    <row r="20" spans="1:11" ht="10.5" customHeight="1">
      <c r="A20" s="21"/>
      <c r="B20" s="10" t="s">
        <v>25</v>
      </c>
      <c r="C20" s="29">
        <v>2182000</v>
      </c>
      <c r="D20" s="11" t="s">
        <v>15</v>
      </c>
      <c r="E20" s="11" t="s">
        <v>15</v>
      </c>
      <c r="F20" s="30">
        <v>2182000</v>
      </c>
      <c r="G20" s="30">
        <v>2175281</v>
      </c>
      <c r="H20" s="11" t="s">
        <v>15</v>
      </c>
      <c r="I20" s="11" t="s">
        <v>15</v>
      </c>
      <c r="J20" s="11" t="s">
        <v>15</v>
      </c>
      <c r="K20" s="30">
        <v>6719</v>
      </c>
    </row>
    <row r="21" spans="1:11" ht="10.5" customHeight="1">
      <c r="A21" s="21"/>
      <c r="B21" s="42" t="s">
        <v>38</v>
      </c>
      <c r="C21" s="29">
        <v>1757000</v>
      </c>
      <c r="D21" s="11" t="s">
        <v>15</v>
      </c>
      <c r="E21" s="11" t="s">
        <v>15</v>
      </c>
      <c r="F21" s="30">
        <v>1757000</v>
      </c>
      <c r="G21" s="30">
        <v>1502110</v>
      </c>
      <c r="H21" s="11" t="s">
        <v>15</v>
      </c>
      <c r="I21" s="11">
        <v>82890</v>
      </c>
      <c r="J21" s="11" t="s">
        <v>15</v>
      </c>
      <c r="K21" s="30">
        <v>172000</v>
      </c>
    </row>
    <row r="22" spans="1:11" ht="10.5" customHeight="1">
      <c r="A22" s="21"/>
      <c r="B22" s="10" t="s">
        <v>26</v>
      </c>
      <c r="C22" s="29">
        <v>12720000</v>
      </c>
      <c r="D22" s="30" t="s">
        <v>15</v>
      </c>
      <c r="E22" s="11" t="s">
        <v>15</v>
      </c>
      <c r="F22" s="30">
        <v>12720000</v>
      </c>
      <c r="G22" s="30">
        <v>6066019</v>
      </c>
      <c r="H22" s="11" t="s">
        <v>15</v>
      </c>
      <c r="I22" s="11" t="s">
        <v>15</v>
      </c>
      <c r="J22" s="11" t="s">
        <v>15</v>
      </c>
      <c r="K22" s="30">
        <v>6653981</v>
      </c>
    </row>
    <row r="23" spans="1:11" ht="10.5" customHeight="1">
      <c r="A23" s="21"/>
      <c r="B23" s="10" t="s">
        <v>27</v>
      </c>
      <c r="C23" s="29">
        <v>63679000</v>
      </c>
      <c r="D23" s="30">
        <v>308000</v>
      </c>
      <c r="E23" s="11" t="s">
        <v>15</v>
      </c>
      <c r="F23" s="30">
        <v>63987000</v>
      </c>
      <c r="G23" s="30">
        <v>62470136</v>
      </c>
      <c r="H23" s="11" t="s">
        <v>15</v>
      </c>
      <c r="I23" s="11" t="s">
        <v>15</v>
      </c>
      <c r="J23" s="11" t="s">
        <v>15</v>
      </c>
      <c r="K23" s="30">
        <v>1516864</v>
      </c>
    </row>
    <row r="24" spans="1:11" ht="10.5" customHeight="1">
      <c r="A24" s="22"/>
      <c r="B24" s="14" t="s">
        <v>28</v>
      </c>
      <c r="C24" s="33">
        <v>285689000</v>
      </c>
      <c r="D24" s="34">
        <v>3055000</v>
      </c>
      <c r="E24" s="15" t="s">
        <v>15</v>
      </c>
      <c r="F24" s="34">
        <v>288744000</v>
      </c>
      <c r="G24" s="34">
        <v>286665310</v>
      </c>
      <c r="H24" s="15" t="s">
        <v>15</v>
      </c>
      <c r="I24" s="15" t="s">
        <v>15</v>
      </c>
      <c r="J24" s="15" t="s">
        <v>15</v>
      </c>
      <c r="K24" s="34">
        <v>2078690</v>
      </c>
    </row>
    <row r="25" spans="1:11" ht="10.5" customHeight="1">
      <c r="A25" s="7" t="s">
        <v>29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0.5" customHeight="1"/>
  </sheetData>
  <mergeCells count="8">
    <mergeCell ref="A10:B10"/>
    <mergeCell ref="A6:B7"/>
    <mergeCell ref="G6:G7"/>
    <mergeCell ref="K6:K7"/>
    <mergeCell ref="H6:J6"/>
    <mergeCell ref="C6:F6"/>
    <mergeCell ref="A8:B8"/>
    <mergeCell ref="A9:B9"/>
  </mergeCells>
  <phoneticPr fontId="8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F781F-E1E1-4232-A5B6-9799E4DC27BF}">
  <dimension ref="A1:I49"/>
  <sheetViews>
    <sheetView zoomScaleNormal="100" zoomScaleSheetLayoutView="100" workbookViewId="0"/>
  </sheetViews>
  <sheetFormatPr defaultRowHeight="13.5"/>
  <cols>
    <col min="1" max="1" width="2.5703125" style="203" customWidth="1"/>
    <col min="2" max="2" width="26.7109375" style="203" customWidth="1"/>
    <col min="3" max="6" width="14.7109375" style="203" customWidth="1"/>
    <col min="7" max="7" width="14.7109375" style="205" customWidth="1"/>
    <col min="8" max="8" width="19.85546875" style="205" bestFit="1" customWidth="1"/>
    <col min="9" max="9" width="10.7109375" style="205" bestFit="1" customWidth="1"/>
    <col min="10" max="16384" width="9.140625" style="205"/>
  </cols>
  <sheetData>
    <row r="1" spans="1:8" s="271" customFormat="1" ht="13.5" customHeight="1"/>
    <row r="2" spans="1:8" s="271" customFormat="1" ht="13.5" customHeight="1">
      <c r="A2" s="272" t="s">
        <v>104</v>
      </c>
      <c r="B2" s="272"/>
      <c r="C2" s="272"/>
      <c r="D2" s="272"/>
      <c r="E2" s="272"/>
      <c r="F2" s="272"/>
      <c r="G2" s="272"/>
    </row>
    <row r="3" spans="1:8" s="271" customFormat="1" ht="10.5" customHeight="1">
      <c r="A3" s="273"/>
      <c r="B3" s="273"/>
      <c r="C3" s="273"/>
      <c r="D3" s="273"/>
      <c r="E3" s="273"/>
      <c r="F3" s="273"/>
      <c r="G3" s="273"/>
    </row>
    <row r="4" spans="1:8" s="271" customFormat="1" ht="10.5" customHeight="1">
      <c r="A4" s="274" t="s">
        <v>142</v>
      </c>
      <c r="B4" s="275"/>
      <c r="H4" s="273"/>
    </row>
    <row r="5" spans="1:8" s="271" customFormat="1" ht="10.5" customHeight="1">
      <c r="A5" s="274" t="s">
        <v>143</v>
      </c>
      <c r="B5" s="275"/>
      <c r="H5" s="273"/>
    </row>
    <row r="6" spans="1:8" s="199" customFormat="1" ht="10.5" customHeight="1">
      <c r="A6" s="200"/>
      <c r="B6" s="200"/>
      <c r="C6" s="200"/>
      <c r="D6" s="200"/>
      <c r="E6" s="200"/>
      <c r="F6" s="200"/>
      <c r="G6" s="204"/>
      <c r="H6" s="204"/>
    </row>
    <row r="7" spans="1:8" ht="13.5" customHeight="1">
      <c r="A7" s="257" t="s">
        <v>106</v>
      </c>
      <c r="B7" s="257"/>
      <c r="C7" s="257"/>
      <c r="D7" s="257"/>
      <c r="E7" s="257"/>
      <c r="F7" s="257"/>
      <c r="G7" s="257"/>
    </row>
    <row r="8" spans="1:8" ht="10.5" customHeight="1">
      <c r="A8" s="206"/>
      <c r="B8" s="207"/>
      <c r="C8" s="207"/>
      <c r="D8" s="207"/>
      <c r="E8" s="207"/>
      <c r="F8" s="207"/>
    </row>
    <row r="9" spans="1:8" ht="10.5" customHeight="1">
      <c r="A9" s="208" t="s">
        <v>135</v>
      </c>
      <c r="B9" s="208"/>
      <c r="C9" s="208"/>
      <c r="D9" s="208"/>
      <c r="E9" s="208"/>
      <c r="F9" s="209" t="s">
        <v>141</v>
      </c>
    </row>
    <row r="10" spans="1:8" ht="12" customHeight="1">
      <c r="A10" s="288" t="s">
        <v>1</v>
      </c>
      <c r="B10" s="295"/>
      <c r="C10" s="292" t="s">
        <v>2</v>
      </c>
      <c r="D10" s="293"/>
      <c r="E10" s="293"/>
      <c r="F10" s="293"/>
      <c r="G10" s="211"/>
    </row>
    <row r="11" spans="1:8" ht="12" customHeight="1">
      <c r="A11" s="296"/>
      <c r="B11" s="296"/>
      <c r="C11" s="290" t="s">
        <v>84</v>
      </c>
      <c r="D11" s="290" t="s">
        <v>8</v>
      </c>
      <c r="E11" s="299" t="s">
        <v>83</v>
      </c>
      <c r="F11" s="278" t="s">
        <v>10</v>
      </c>
      <c r="G11" s="211"/>
    </row>
    <row r="12" spans="1:8" ht="12" customHeight="1">
      <c r="A12" s="297"/>
      <c r="B12" s="297"/>
      <c r="C12" s="302"/>
      <c r="D12" s="302"/>
      <c r="E12" s="303"/>
      <c r="F12" s="304"/>
    </row>
    <row r="13" spans="1:8" ht="6" customHeight="1">
      <c r="A13" s="259"/>
      <c r="B13" s="215"/>
      <c r="C13" s="261"/>
      <c r="D13" s="217"/>
      <c r="E13" s="218"/>
      <c r="F13" s="219"/>
    </row>
    <row r="14" spans="1:8" ht="10.5" customHeight="1">
      <c r="A14" s="284" t="s">
        <v>14</v>
      </c>
      <c r="B14" s="285"/>
      <c r="C14" s="222">
        <f>SUM(C15:C16)</f>
        <v>1625931000</v>
      </c>
      <c r="D14" s="223">
        <f t="shared" ref="D14:E14" si="0">SUM(D15:D16)</f>
        <v>120839000</v>
      </c>
      <c r="E14" s="223">
        <f t="shared" si="0"/>
        <v>33293351</v>
      </c>
      <c r="F14" s="223">
        <f>SUM(F15:F16)</f>
        <v>1780063351</v>
      </c>
      <c r="G14" s="224"/>
    </row>
    <row r="15" spans="1:8" ht="10.5" customHeight="1">
      <c r="A15" s="286" t="s">
        <v>31</v>
      </c>
      <c r="B15" s="287"/>
      <c r="C15" s="226">
        <v>1000506000</v>
      </c>
      <c r="D15" s="227">
        <v>109983000</v>
      </c>
      <c r="E15" s="227">
        <v>27307594</v>
      </c>
      <c r="F15" s="228">
        <v>1137796594</v>
      </c>
      <c r="G15" s="224"/>
    </row>
    <row r="16" spans="1:8" ht="10.5" customHeight="1">
      <c r="A16" s="286" t="s">
        <v>16</v>
      </c>
      <c r="B16" s="287"/>
      <c r="C16" s="229">
        <f>SUM(C17:C27)</f>
        <v>625425000</v>
      </c>
      <c r="D16" s="228">
        <f>SUM(D17:D27)</f>
        <v>10856000</v>
      </c>
      <c r="E16" s="228">
        <f>SUM(E17:E27)</f>
        <v>5985757</v>
      </c>
      <c r="F16" s="228">
        <f>SUM(F17:F27)</f>
        <v>642266757</v>
      </c>
      <c r="G16" s="224"/>
    </row>
    <row r="17" spans="1:8" ht="10.5" customHeight="1">
      <c r="A17" s="230"/>
      <c r="B17" s="260" t="s">
        <v>115</v>
      </c>
      <c r="C17" s="226">
        <v>400000</v>
      </c>
      <c r="D17" s="227">
        <v>0</v>
      </c>
      <c r="E17" s="227">
        <v>0</v>
      </c>
      <c r="F17" s="228">
        <v>400000</v>
      </c>
      <c r="G17" s="224"/>
    </row>
    <row r="18" spans="1:8" ht="10.5" customHeight="1">
      <c r="A18" s="230"/>
      <c r="B18" s="260" t="s">
        <v>32</v>
      </c>
      <c r="C18" s="226">
        <v>137581000</v>
      </c>
      <c r="D18" s="227">
        <v>5186000</v>
      </c>
      <c r="E18" s="227">
        <v>0</v>
      </c>
      <c r="F18" s="228">
        <v>142767000</v>
      </c>
      <c r="G18" s="224"/>
    </row>
    <row r="19" spans="1:8" ht="10.5" customHeight="1">
      <c r="A19" s="230"/>
      <c r="B19" s="260" t="s">
        <v>18</v>
      </c>
      <c r="C19" s="226">
        <v>152714000</v>
      </c>
      <c r="D19" s="227">
        <v>134000</v>
      </c>
      <c r="E19" s="227">
        <v>0</v>
      </c>
      <c r="F19" s="228">
        <v>152848000</v>
      </c>
      <c r="G19" s="224"/>
    </row>
    <row r="20" spans="1:8" ht="10.5" customHeight="1">
      <c r="A20" s="230"/>
      <c r="B20" s="260" t="s">
        <v>70</v>
      </c>
      <c r="C20" s="226">
        <v>23284000</v>
      </c>
      <c r="D20" s="227">
        <v>0</v>
      </c>
      <c r="E20" s="227">
        <v>0</v>
      </c>
      <c r="F20" s="228">
        <v>23284000</v>
      </c>
      <c r="G20" s="224"/>
    </row>
    <row r="21" spans="1:8" ht="10.5" customHeight="1">
      <c r="A21" s="233"/>
      <c r="B21" s="258" t="s">
        <v>21</v>
      </c>
      <c r="C21" s="226">
        <v>4473000</v>
      </c>
      <c r="D21" s="227">
        <v>5537000</v>
      </c>
      <c r="E21" s="227">
        <v>5769000</v>
      </c>
      <c r="F21" s="228">
        <v>15779000</v>
      </c>
      <c r="G21" s="224"/>
    </row>
    <row r="22" spans="1:8" ht="10.5" customHeight="1">
      <c r="A22" s="233"/>
      <c r="B22" s="258" t="s">
        <v>22</v>
      </c>
      <c r="C22" s="226">
        <v>1355000</v>
      </c>
      <c r="D22" s="227">
        <v>-1000</v>
      </c>
      <c r="E22" s="227">
        <v>0</v>
      </c>
      <c r="F22" s="228">
        <v>1354000</v>
      </c>
      <c r="G22" s="224"/>
    </row>
    <row r="23" spans="1:8" ht="10.5" customHeight="1">
      <c r="A23" s="233"/>
      <c r="B23" s="258" t="s">
        <v>42</v>
      </c>
      <c r="C23" s="226">
        <v>70000</v>
      </c>
      <c r="D23" s="227">
        <v>0</v>
      </c>
      <c r="E23" s="234">
        <v>0</v>
      </c>
      <c r="F23" s="228">
        <v>70000</v>
      </c>
      <c r="G23" s="224"/>
    </row>
    <row r="24" spans="1:8" ht="10.5" customHeight="1">
      <c r="A24" s="233"/>
      <c r="B24" s="258" t="s">
        <v>24</v>
      </c>
      <c r="C24" s="226">
        <v>211000</v>
      </c>
      <c r="D24" s="227">
        <v>0</v>
      </c>
      <c r="E24" s="227">
        <v>26800</v>
      </c>
      <c r="F24" s="228">
        <v>237800</v>
      </c>
      <c r="G24" s="224"/>
    </row>
    <row r="25" spans="1:8" ht="10.5" customHeight="1">
      <c r="A25" s="233"/>
      <c r="B25" s="258" t="s">
        <v>26</v>
      </c>
      <c r="C25" s="226">
        <v>6076000</v>
      </c>
      <c r="D25" s="227">
        <v>0</v>
      </c>
      <c r="E25" s="227">
        <v>189957</v>
      </c>
      <c r="F25" s="228">
        <v>6265957</v>
      </c>
      <c r="G25" s="224"/>
    </row>
    <row r="26" spans="1:8" ht="10.5" customHeight="1">
      <c r="A26" s="233"/>
      <c r="B26" s="258" t="s">
        <v>28</v>
      </c>
      <c r="C26" s="226">
        <v>297366000</v>
      </c>
      <c r="D26" s="228">
        <v>0</v>
      </c>
      <c r="E26" s="227">
        <v>0</v>
      </c>
      <c r="F26" s="228">
        <v>297366000</v>
      </c>
      <c r="G26" s="224"/>
    </row>
    <row r="27" spans="1:8" ht="10.5" customHeight="1">
      <c r="A27" s="233"/>
      <c r="B27" s="260" t="s">
        <v>93</v>
      </c>
      <c r="C27" s="235">
        <v>1895000</v>
      </c>
      <c r="D27" s="236">
        <v>0</v>
      </c>
      <c r="E27" s="237">
        <v>0</v>
      </c>
      <c r="F27" s="228">
        <v>1895000</v>
      </c>
      <c r="G27" s="224"/>
    </row>
    <row r="28" spans="1:8" ht="6" customHeight="1">
      <c r="A28" s="142"/>
      <c r="B28" s="238"/>
      <c r="C28" s="262"/>
      <c r="D28" s="241"/>
      <c r="E28" s="241"/>
      <c r="F28" s="242"/>
    </row>
    <row r="29" spans="1:8" ht="12" customHeight="1">
      <c r="A29" s="288" t="s">
        <v>1</v>
      </c>
      <c r="B29" s="288"/>
      <c r="C29" s="290" t="s">
        <v>3</v>
      </c>
      <c r="D29" s="292" t="s">
        <v>4</v>
      </c>
      <c r="E29" s="293"/>
      <c r="F29" s="294"/>
      <c r="G29" s="278" t="s">
        <v>60</v>
      </c>
    </row>
    <row r="30" spans="1:8" ht="12" customHeight="1">
      <c r="A30" s="289"/>
      <c r="B30" s="289"/>
      <c r="C30" s="291"/>
      <c r="D30" s="263" t="s">
        <v>11</v>
      </c>
      <c r="E30" s="264" t="s">
        <v>12</v>
      </c>
      <c r="F30" s="264" t="s">
        <v>59</v>
      </c>
      <c r="G30" s="279"/>
    </row>
    <row r="31" spans="1:8" ht="6" customHeight="1">
      <c r="A31" s="259"/>
      <c r="B31" s="259"/>
      <c r="C31" s="243"/>
      <c r="D31" s="244"/>
      <c r="E31" s="244"/>
      <c r="F31" s="244"/>
      <c r="G31" s="265"/>
    </row>
    <row r="32" spans="1:8" s="266" customFormat="1" ht="10.5" customHeight="1">
      <c r="A32" s="280" t="s">
        <v>14</v>
      </c>
      <c r="B32" s="281"/>
      <c r="C32" s="222">
        <v>1678219982</v>
      </c>
      <c r="D32" s="223">
        <v>0</v>
      </c>
      <c r="E32" s="223">
        <v>40330370</v>
      </c>
      <c r="F32" s="223">
        <v>7487</v>
      </c>
      <c r="G32" s="223">
        <v>61505513</v>
      </c>
      <c r="H32" s="270"/>
    </row>
    <row r="33" spans="1:9" ht="10.5" customHeight="1">
      <c r="A33" s="282" t="s">
        <v>31</v>
      </c>
      <c r="B33" s="283"/>
      <c r="C33" s="226">
        <v>1058880395</v>
      </c>
      <c r="D33" s="227">
        <v>0</v>
      </c>
      <c r="E33" s="227">
        <v>34722100</v>
      </c>
      <c r="F33" s="227">
        <v>7487</v>
      </c>
      <c r="G33" s="227">
        <v>44186613</v>
      </c>
      <c r="H33" s="270"/>
      <c r="I33" s="224"/>
    </row>
    <row r="34" spans="1:9" ht="10.5" customHeight="1">
      <c r="A34" s="282" t="s">
        <v>16</v>
      </c>
      <c r="B34" s="283"/>
      <c r="C34" s="226">
        <v>619339587</v>
      </c>
      <c r="D34" s="227">
        <v>0</v>
      </c>
      <c r="E34" s="227">
        <v>5608270</v>
      </c>
      <c r="F34" s="227">
        <v>0</v>
      </c>
      <c r="G34" s="227">
        <v>17318900</v>
      </c>
    </row>
    <row r="35" spans="1:9" ht="10.5" customHeight="1">
      <c r="A35" s="233"/>
      <c r="B35" s="258" t="s">
        <v>125</v>
      </c>
      <c r="C35" s="249">
        <v>138218</v>
      </c>
      <c r="D35" s="250">
        <v>0</v>
      </c>
      <c r="E35" s="250">
        <v>0</v>
      </c>
      <c r="F35" s="250">
        <v>0</v>
      </c>
      <c r="G35" s="227">
        <v>261782</v>
      </c>
    </row>
    <row r="36" spans="1:9" ht="10.5" customHeight="1">
      <c r="A36" s="233"/>
      <c r="B36" s="258" t="s">
        <v>32</v>
      </c>
      <c r="C36" s="249">
        <v>141166732</v>
      </c>
      <c r="D36" s="250">
        <v>0</v>
      </c>
      <c r="E36" s="250">
        <v>0</v>
      </c>
      <c r="F36" s="250">
        <v>0</v>
      </c>
      <c r="G36" s="227">
        <v>1600268</v>
      </c>
    </row>
    <row r="37" spans="1:9" ht="10.5" customHeight="1">
      <c r="A37" s="233"/>
      <c r="B37" s="258" t="s">
        <v>18</v>
      </c>
      <c r="C37" s="249">
        <v>147159356</v>
      </c>
      <c r="D37" s="251">
        <v>0</v>
      </c>
      <c r="E37" s="250">
        <v>0</v>
      </c>
      <c r="F37" s="250">
        <v>0</v>
      </c>
      <c r="G37" s="227">
        <v>5688644</v>
      </c>
    </row>
    <row r="38" spans="1:9" ht="10.5" customHeight="1">
      <c r="A38" s="233"/>
      <c r="B38" s="252" t="s">
        <v>70</v>
      </c>
      <c r="C38" s="249">
        <v>22010254</v>
      </c>
      <c r="D38" s="250">
        <v>0</v>
      </c>
      <c r="E38" s="250">
        <v>0</v>
      </c>
      <c r="F38" s="250">
        <v>0</v>
      </c>
      <c r="G38" s="227">
        <v>1273746</v>
      </c>
    </row>
    <row r="39" spans="1:9" ht="10.5" customHeight="1">
      <c r="A39" s="233"/>
      <c r="B39" s="258" t="s">
        <v>21</v>
      </c>
      <c r="C39" s="249">
        <v>8897076</v>
      </c>
      <c r="D39" s="250">
        <v>0</v>
      </c>
      <c r="E39" s="250">
        <v>5539000</v>
      </c>
      <c r="F39" s="250">
        <v>0</v>
      </c>
      <c r="G39" s="227">
        <v>1342924</v>
      </c>
    </row>
    <row r="40" spans="1:9" ht="10.5" customHeight="1">
      <c r="A40" s="233"/>
      <c r="B40" s="258" t="s">
        <v>22</v>
      </c>
      <c r="C40" s="249">
        <v>1269018</v>
      </c>
      <c r="D40" s="250">
        <v>0</v>
      </c>
      <c r="E40" s="250">
        <v>0</v>
      </c>
      <c r="F40" s="250">
        <v>0</v>
      </c>
      <c r="G40" s="227">
        <v>84982</v>
      </c>
    </row>
    <row r="41" spans="1:9" ht="10.5" customHeight="1">
      <c r="A41" s="233"/>
      <c r="B41" s="258" t="s">
        <v>42</v>
      </c>
      <c r="C41" s="249">
        <v>47925</v>
      </c>
      <c r="D41" s="250">
        <v>0</v>
      </c>
      <c r="E41" s="250">
        <v>0</v>
      </c>
      <c r="F41" s="250">
        <v>0</v>
      </c>
      <c r="G41" s="227">
        <v>22075</v>
      </c>
    </row>
    <row r="42" spans="1:9" ht="10.5" customHeight="1">
      <c r="A42" s="233"/>
      <c r="B42" s="258" t="s">
        <v>24</v>
      </c>
      <c r="C42" s="249">
        <v>150295</v>
      </c>
      <c r="D42" s="250">
        <v>0</v>
      </c>
      <c r="E42" s="250">
        <v>0</v>
      </c>
      <c r="F42" s="250">
        <v>0</v>
      </c>
      <c r="G42" s="227">
        <v>87505</v>
      </c>
    </row>
    <row r="43" spans="1:9" ht="10.5" customHeight="1">
      <c r="A43" s="233"/>
      <c r="B43" s="258" t="s">
        <v>26</v>
      </c>
      <c r="C43" s="249">
        <v>4640136</v>
      </c>
      <c r="D43" s="250">
        <v>0</v>
      </c>
      <c r="E43" s="250">
        <v>69270</v>
      </c>
      <c r="F43" s="250">
        <v>0</v>
      </c>
      <c r="G43" s="227">
        <v>1556551</v>
      </c>
    </row>
    <row r="44" spans="1:9" ht="10.5" customHeight="1">
      <c r="A44" s="233"/>
      <c r="B44" s="258" t="s">
        <v>28</v>
      </c>
      <c r="C44" s="249">
        <v>292010695</v>
      </c>
      <c r="D44" s="250">
        <v>0</v>
      </c>
      <c r="E44" s="250">
        <v>0</v>
      </c>
      <c r="F44" s="250">
        <v>0</v>
      </c>
      <c r="G44" s="227">
        <v>5355305</v>
      </c>
    </row>
    <row r="45" spans="1:9" ht="10.5" customHeight="1">
      <c r="A45" s="233"/>
      <c r="B45" s="260" t="s">
        <v>93</v>
      </c>
      <c r="C45" s="253">
        <v>1849882</v>
      </c>
      <c r="D45" s="254">
        <v>0</v>
      </c>
      <c r="E45" s="254">
        <v>0</v>
      </c>
      <c r="F45" s="254">
        <v>0</v>
      </c>
      <c r="G45" s="227">
        <v>45118</v>
      </c>
    </row>
    <row r="46" spans="1:9" ht="6" customHeight="1">
      <c r="A46" s="142"/>
      <c r="B46" s="238"/>
      <c r="C46" s="255"/>
      <c r="D46" s="256"/>
      <c r="E46" s="256"/>
      <c r="F46" s="256"/>
      <c r="G46" s="256"/>
    </row>
    <row r="47" spans="1:9" ht="10.5" customHeight="1">
      <c r="A47" s="201" t="s">
        <v>58</v>
      </c>
      <c r="B47" s="200"/>
      <c r="C47" s="200"/>
      <c r="D47" s="200"/>
      <c r="E47" s="200"/>
      <c r="F47" s="200"/>
    </row>
    <row r="48" spans="1:9" ht="11.25" customHeight="1">
      <c r="A48" s="200"/>
      <c r="B48" s="200"/>
      <c r="C48" s="200"/>
      <c r="D48" s="200"/>
      <c r="E48" s="200"/>
      <c r="F48" s="200"/>
    </row>
    <row r="49" s="224" customFormat="1"/>
  </sheetData>
  <mergeCells count="16">
    <mergeCell ref="G29:G30"/>
    <mergeCell ref="A32:B32"/>
    <mergeCell ref="A33:B33"/>
    <mergeCell ref="A34:B34"/>
    <mergeCell ref="A14:B14"/>
    <mergeCell ref="A15:B15"/>
    <mergeCell ref="A16:B16"/>
    <mergeCell ref="A29:B30"/>
    <mergeCell ref="C29:C30"/>
    <mergeCell ref="D29:F29"/>
    <mergeCell ref="A10:B12"/>
    <mergeCell ref="C10:F10"/>
    <mergeCell ref="C11:C12"/>
    <mergeCell ref="D11:D12"/>
    <mergeCell ref="E11:E12"/>
    <mergeCell ref="F11:F12"/>
  </mergeCells>
  <phoneticPr fontId="8"/>
  <pageMargins left="0.7" right="0.7" top="0.75" bottom="0.75" header="0.3" footer="0.3"/>
  <pageSetup paperSize="9" scale="99" orientation="portrait" r:id="rId1"/>
  <headerFooter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5"/>
  <sheetViews>
    <sheetView workbookViewId="0"/>
  </sheetViews>
  <sheetFormatPr defaultRowHeight="12"/>
  <cols>
    <col min="1" max="1" width="2.7109375" style="2" customWidth="1"/>
    <col min="2" max="2" width="23.42578125" style="2" customWidth="1"/>
    <col min="3" max="3" width="20.7109375" style="2" customWidth="1"/>
    <col min="4" max="4" width="16.7109375" style="2" customWidth="1"/>
    <col min="5" max="5" width="17.85546875" style="2" customWidth="1"/>
    <col min="6" max="6" width="21.85546875" style="2" customWidth="1"/>
    <col min="7" max="7" width="18.42578125" style="1" customWidth="1"/>
    <col min="8" max="8" width="12.7109375" style="1" customWidth="1"/>
    <col min="9" max="9" width="16.7109375" style="1" customWidth="1"/>
    <col min="10" max="10" width="12.85546875" style="1" customWidth="1"/>
    <col min="11" max="11" width="15.140625" style="1" customWidth="1"/>
    <col min="12" max="13" width="9.140625" style="39"/>
    <col min="14" max="16384" width="9.140625" style="1"/>
  </cols>
  <sheetData>
    <row r="1" spans="1:13" s="45" customFormat="1" ht="13.5" customHeight="1">
      <c r="A1" s="49" t="s">
        <v>36</v>
      </c>
      <c r="B1" s="49"/>
      <c r="C1" s="48"/>
      <c r="D1" s="2"/>
      <c r="G1" s="47"/>
      <c r="H1" s="2"/>
      <c r="I1" s="2"/>
      <c r="J1" s="2"/>
      <c r="K1" s="46"/>
      <c r="L1" s="46"/>
      <c r="M1" s="46"/>
    </row>
    <row r="2" spans="1:13" ht="13.5">
      <c r="A2" s="3" t="s">
        <v>30</v>
      </c>
      <c r="B2" s="4"/>
      <c r="C2" s="4"/>
      <c r="D2" s="4"/>
      <c r="E2" s="4"/>
    </row>
    <row r="3" spans="1:13" ht="10.5" customHeight="1">
      <c r="A3" s="3"/>
      <c r="B3" s="4"/>
      <c r="C3" s="4"/>
      <c r="D3" s="4"/>
      <c r="E3" s="4"/>
      <c r="F3" s="5"/>
    </row>
    <row r="4" spans="1:13" ht="10.5" customHeight="1">
      <c r="A4" s="3"/>
      <c r="B4" s="4"/>
      <c r="C4" s="4"/>
      <c r="D4" s="4"/>
      <c r="E4" s="4"/>
      <c r="F4" s="5"/>
    </row>
    <row r="5" spans="1:13" ht="10.5" customHeight="1">
      <c r="A5" s="6" t="s">
        <v>0</v>
      </c>
      <c r="B5" s="6"/>
      <c r="C5" s="6"/>
      <c r="D5" s="6"/>
      <c r="E5" s="6"/>
      <c r="F5" s="7"/>
    </row>
    <row r="6" spans="1:13" ht="10.5" customHeight="1">
      <c r="A6" s="398" t="s">
        <v>1</v>
      </c>
      <c r="B6" s="399"/>
      <c r="C6" s="350" t="s">
        <v>2</v>
      </c>
      <c r="D6" s="351"/>
      <c r="E6" s="351"/>
      <c r="F6" s="351"/>
      <c r="G6" s="347" t="s">
        <v>3</v>
      </c>
      <c r="H6" s="350" t="s">
        <v>4</v>
      </c>
      <c r="I6" s="351"/>
      <c r="J6" s="352"/>
      <c r="K6" s="353" t="s">
        <v>5</v>
      </c>
    </row>
    <row r="7" spans="1:13" ht="21" customHeight="1">
      <c r="A7" s="400"/>
      <c r="B7" s="401"/>
      <c r="C7" s="17" t="s">
        <v>7</v>
      </c>
      <c r="D7" s="17" t="s">
        <v>8</v>
      </c>
      <c r="E7" s="19" t="s">
        <v>9</v>
      </c>
      <c r="F7" s="20" t="s">
        <v>10</v>
      </c>
      <c r="G7" s="349"/>
      <c r="H7" s="18" t="s">
        <v>11</v>
      </c>
      <c r="I7" s="18" t="s">
        <v>12</v>
      </c>
      <c r="J7" s="8" t="s">
        <v>13</v>
      </c>
      <c r="K7" s="355"/>
    </row>
    <row r="8" spans="1:13" ht="10.5" customHeight="1">
      <c r="A8" s="403" t="s">
        <v>14</v>
      </c>
      <c r="B8" s="404"/>
      <c r="C8" s="27">
        <v>1371756000</v>
      </c>
      <c r="D8" s="28">
        <v>35737000</v>
      </c>
      <c r="E8" s="28">
        <v>25115380</v>
      </c>
      <c r="F8" s="28">
        <v>1432608380</v>
      </c>
      <c r="G8" s="28">
        <v>1363758144</v>
      </c>
      <c r="H8" s="9" t="s">
        <v>15</v>
      </c>
      <c r="I8" s="28">
        <v>21672692</v>
      </c>
      <c r="J8" s="28">
        <v>348600</v>
      </c>
      <c r="K8" s="28">
        <v>46828944</v>
      </c>
    </row>
    <row r="9" spans="1:13" ht="10.5" customHeight="1">
      <c r="A9" s="361" t="s">
        <v>35</v>
      </c>
      <c r="B9" s="402"/>
      <c r="C9" s="29">
        <v>646770000</v>
      </c>
      <c r="D9" s="30">
        <v>21917000</v>
      </c>
      <c r="E9" s="30">
        <v>24525300</v>
      </c>
      <c r="F9" s="30">
        <v>693212300</v>
      </c>
      <c r="G9" s="30">
        <v>653224384</v>
      </c>
      <c r="H9" s="11" t="s">
        <v>15</v>
      </c>
      <c r="I9" s="30">
        <v>21580592</v>
      </c>
      <c r="J9" s="30">
        <v>273600</v>
      </c>
      <c r="K9" s="30">
        <v>18133724</v>
      </c>
    </row>
    <row r="10" spans="1:13" ht="10.5" customHeight="1">
      <c r="A10" s="361" t="s">
        <v>16</v>
      </c>
      <c r="B10" s="402"/>
      <c r="C10" s="29">
        <v>724986000</v>
      </c>
      <c r="D10" s="30">
        <v>13820000</v>
      </c>
      <c r="E10" s="30">
        <v>590080</v>
      </c>
      <c r="F10" s="30">
        <v>739396080</v>
      </c>
      <c r="G10" s="30">
        <v>710533760</v>
      </c>
      <c r="H10" s="11" t="s">
        <v>15</v>
      </c>
      <c r="I10" s="30">
        <v>92100</v>
      </c>
      <c r="J10" s="11">
        <v>75000</v>
      </c>
      <c r="K10" s="30">
        <v>28695220</v>
      </c>
    </row>
    <row r="11" spans="1:13" ht="10.5" customHeight="1">
      <c r="A11" s="43"/>
      <c r="B11" s="42" t="s">
        <v>17</v>
      </c>
      <c r="C11" s="29">
        <v>658000</v>
      </c>
      <c r="D11" s="11" t="s">
        <v>15</v>
      </c>
      <c r="E11" s="11" t="s">
        <v>15</v>
      </c>
      <c r="F11" s="30">
        <v>658000</v>
      </c>
      <c r="G11" s="30">
        <v>584124</v>
      </c>
      <c r="H11" s="11" t="s">
        <v>15</v>
      </c>
      <c r="I11" s="11" t="s">
        <v>15</v>
      </c>
      <c r="J11" s="11" t="s">
        <v>15</v>
      </c>
      <c r="K11" s="30">
        <v>73876</v>
      </c>
    </row>
    <row r="12" spans="1:13" ht="10.5" customHeight="1">
      <c r="A12" s="43"/>
      <c r="B12" s="42" t="s">
        <v>34</v>
      </c>
      <c r="C12" s="29">
        <v>116060000</v>
      </c>
      <c r="D12" s="30">
        <v>9700000</v>
      </c>
      <c r="E12" s="11" t="s">
        <v>15</v>
      </c>
      <c r="F12" s="30">
        <v>125760000</v>
      </c>
      <c r="G12" s="30">
        <v>122969291</v>
      </c>
      <c r="H12" s="11" t="s">
        <v>15</v>
      </c>
      <c r="I12" s="11" t="s">
        <v>15</v>
      </c>
      <c r="J12" s="11" t="s">
        <v>15</v>
      </c>
      <c r="K12" s="30">
        <v>2790709</v>
      </c>
    </row>
    <row r="13" spans="1:13" ht="10.5" customHeight="1">
      <c r="A13" s="43"/>
      <c r="B13" s="42" t="s">
        <v>18</v>
      </c>
      <c r="C13" s="31">
        <v>72461000</v>
      </c>
      <c r="D13" s="13">
        <v>2507000</v>
      </c>
      <c r="E13" s="13" t="s">
        <v>15</v>
      </c>
      <c r="F13" s="32">
        <v>74968000</v>
      </c>
      <c r="G13" s="32">
        <v>74101222</v>
      </c>
      <c r="H13" s="13" t="s">
        <v>15</v>
      </c>
      <c r="I13" s="13" t="s">
        <v>15</v>
      </c>
      <c r="J13" s="13" t="s">
        <v>15</v>
      </c>
      <c r="K13" s="32">
        <v>866778</v>
      </c>
    </row>
    <row r="14" spans="1:13" ht="10.5" customHeight="1">
      <c r="A14" s="43"/>
      <c r="B14" s="42" t="s">
        <v>19</v>
      </c>
      <c r="C14" s="29">
        <v>141351000</v>
      </c>
      <c r="D14" s="30">
        <v>2164000</v>
      </c>
      <c r="E14" s="11" t="s">
        <v>15</v>
      </c>
      <c r="F14" s="30">
        <v>143515000</v>
      </c>
      <c r="G14" s="30">
        <v>142712060</v>
      </c>
      <c r="H14" s="11" t="s">
        <v>15</v>
      </c>
      <c r="I14" s="11" t="s">
        <v>15</v>
      </c>
      <c r="J14" s="11" t="s">
        <v>15</v>
      </c>
      <c r="K14" s="30">
        <v>802940</v>
      </c>
    </row>
    <row r="15" spans="1:13" ht="10.5" customHeight="1">
      <c r="A15" s="43"/>
      <c r="B15" s="42" t="s">
        <v>20</v>
      </c>
      <c r="C15" s="29">
        <v>1346000</v>
      </c>
      <c r="D15" s="11" t="s">
        <v>15</v>
      </c>
      <c r="E15" s="30">
        <v>340000</v>
      </c>
      <c r="F15" s="30">
        <v>1686000</v>
      </c>
      <c r="G15" s="30">
        <v>1412404</v>
      </c>
      <c r="H15" s="11" t="s">
        <v>15</v>
      </c>
      <c r="I15" s="30">
        <v>34000</v>
      </c>
      <c r="J15" s="11" t="s">
        <v>15</v>
      </c>
      <c r="K15" s="30">
        <v>239596</v>
      </c>
    </row>
    <row r="16" spans="1:13" ht="10.5" customHeight="1">
      <c r="A16" s="43"/>
      <c r="B16" s="42" t="s">
        <v>21</v>
      </c>
      <c r="C16" s="29">
        <v>2815000</v>
      </c>
      <c r="D16" s="30">
        <v>1150000</v>
      </c>
      <c r="E16" s="11" t="s">
        <v>15</v>
      </c>
      <c r="F16" s="30">
        <v>3965000</v>
      </c>
      <c r="G16" s="30">
        <v>3804483</v>
      </c>
      <c r="H16" s="11" t="s">
        <v>15</v>
      </c>
      <c r="I16" s="11" t="s">
        <v>15</v>
      </c>
      <c r="J16" s="11" t="s">
        <v>15</v>
      </c>
      <c r="K16" s="30">
        <v>160517</v>
      </c>
    </row>
    <row r="17" spans="1:11" ht="10.5" customHeight="1">
      <c r="A17" s="43"/>
      <c r="B17" s="42" t="s">
        <v>22</v>
      </c>
      <c r="C17" s="29">
        <v>853000</v>
      </c>
      <c r="D17" s="30" t="s">
        <v>15</v>
      </c>
      <c r="E17" s="11" t="s">
        <v>15</v>
      </c>
      <c r="F17" s="30">
        <v>853000</v>
      </c>
      <c r="G17" s="30">
        <v>811498</v>
      </c>
      <c r="H17" s="11" t="s">
        <v>15</v>
      </c>
      <c r="I17" s="30" t="s">
        <v>15</v>
      </c>
      <c r="J17" s="11" t="s">
        <v>15</v>
      </c>
      <c r="K17" s="30">
        <v>41502</v>
      </c>
    </row>
    <row r="18" spans="1:11" ht="10.5" customHeight="1">
      <c r="A18" s="43"/>
      <c r="B18" s="42" t="s">
        <v>23</v>
      </c>
      <c r="C18" s="29">
        <v>67000</v>
      </c>
      <c r="D18" s="11" t="s">
        <v>15</v>
      </c>
      <c r="E18" s="11" t="s">
        <v>15</v>
      </c>
      <c r="F18" s="30">
        <v>67000</v>
      </c>
      <c r="G18" s="30">
        <v>38950</v>
      </c>
      <c r="H18" s="11" t="s">
        <v>15</v>
      </c>
      <c r="I18" s="11" t="s">
        <v>15</v>
      </c>
      <c r="J18" s="11" t="s">
        <v>15</v>
      </c>
      <c r="K18" s="30">
        <v>28050</v>
      </c>
    </row>
    <row r="19" spans="1:11" ht="10.5" customHeight="1">
      <c r="A19" s="43"/>
      <c r="B19" s="42" t="s">
        <v>24</v>
      </c>
      <c r="C19" s="29">
        <v>420000</v>
      </c>
      <c r="D19" s="11" t="s">
        <v>15</v>
      </c>
      <c r="E19" s="30">
        <v>250080</v>
      </c>
      <c r="F19" s="30">
        <v>670080</v>
      </c>
      <c r="G19" s="30">
        <v>421642</v>
      </c>
      <c r="H19" s="11" t="s">
        <v>15</v>
      </c>
      <c r="I19" s="30">
        <v>58100</v>
      </c>
      <c r="J19" s="11">
        <v>75000</v>
      </c>
      <c r="K19" s="30">
        <v>115338</v>
      </c>
    </row>
    <row r="20" spans="1:11" ht="10.5" customHeight="1">
      <c r="A20" s="43"/>
      <c r="B20" s="42" t="s">
        <v>25</v>
      </c>
      <c r="C20" s="29">
        <v>2234000</v>
      </c>
      <c r="D20" s="11" t="s">
        <v>15</v>
      </c>
      <c r="E20" s="11" t="s">
        <v>15</v>
      </c>
      <c r="F20" s="30">
        <v>2234000</v>
      </c>
      <c r="G20" s="30">
        <v>2226183</v>
      </c>
      <c r="H20" s="11" t="s">
        <v>15</v>
      </c>
      <c r="I20" s="11" t="s">
        <v>15</v>
      </c>
      <c r="J20" s="11" t="s">
        <v>15</v>
      </c>
      <c r="K20" s="30">
        <v>7817</v>
      </c>
    </row>
    <row r="21" spans="1:11" ht="10.5" customHeight="1">
      <c r="A21" s="43"/>
      <c r="B21" s="42" t="s">
        <v>26</v>
      </c>
      <c r="C21" s="29">
        <v>30540000</v>
      </c>
      <c r="D21" s="11" t="s">
        <v>15</v>
      </c>
      <c r="E21" s="11" t="s">
        <v>15</v>
      </c>
      <c r="F21" s="30">
        <v>30540000</v>
      </c>
      <c r="G21" s="30">
        <v>11175293</v>
      </c>
      <c r="H21" s="11" t="s">
        <v>15</v>
      </c>
      <c r="I21" s="11" t="s">
        <v>15</v>
      </c>
      <c r="J21" s="11" t="s">
        <v>15</v>
      </c>
      <c r="K21" s="30">
        <v>19364707</v>
      </c>
    </row>
    <row r="22" spans="1:11" ht="10.5" customHeight="1">
      <c r="A22" s="43"/>
      <c r="B22" s="42" t="s">
        <v>27</v>
      </c>
      <c r="C22" s="29">
        <v>72829000</v>
      </c>
      <c r="D22" s="30">
        <v>-401000</v>
      </c>
      <c r="E22" s="11" t="s">
        <v>15</v>
      </c>
      <c r="F22" s="30">
        <v>72428000</v>
      </c>
      <c r="G22" s="30">
        <v>71110275</v>
      </c>
      <c r="H22" s="11" t="s">
        <v>15</v>
      </c>
      <c r="I22" s="11" t="s">
        <v>15</v>
      </c>
      <c r="J22" s="11" t="s">
        <v>15</v>
      </c>
      <c r="K22" s="30">
        <v>1317725</v>
      </c>
    </row>
    <row r="23" spans="1:11" ht="10.5" customHeight="1">
      <c r="A23" s="41"/>
      <c r="B23" s="40" t="s">
        <v>28</v>
      </c>
      <c r="C23" s="33">
        <v>283352000</v>
      </c>
      <c r="D23" s="34">
        <v>-1300000</v>
      </c>
      <c r="E23" s="15" t="s">
        <v>15</v>
      </c>
      <c r="F23" s="34">
        <v>282052000</v>
      </c>
      <c r="G23" s="34">
        <v>279166335</v>
      </c>
      <c r="H23" s="15" t="s">
        <v>15</v>
      </c>
      <c r="I23" s="15" t="s">
        <v>15</v>
      </c>
      <c r="J23" s="15" t="s">
        <v>15</v>
      </c>
      <c r="K23" s="34">
        <v>2885665</v>
      </c>
    </row>
    <row r="24" spans="1:11" ht="10.5" customHeight="1">
      <c r="A24" s="7" t="s">
        <v>29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0.5" customHeight="1"/>
  </sheetData>
  <mergeCells count="8">
    <mergeCell ref="A10:B10"/>
    <mergeCell ref="A6:B7"/>
    <mergeCell ref="G6:G7"/>
    <mergeCell ref="K6:K7"/>
    <mergeCell ref="H6:J6"/>
    <mergeCell ref="C6:F6"/>
    <mergeCell ref="A8:B8"/>
    <mergeCell ref="A9:B9"/>
  </mergeCells>
  <phoneticPr fontId="8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24"/>
  <sheetViews>
    <sheetView workbookViewId="0"/>
  </sheetViews>
  <sheetFormatPr defaultRowHeight="12"/>
  <cols>
    <col min="1" max="1" width="2.7109375" style="2" customWidth="1"/>
    <col min="2" max="2" width="23.42578125" style="2" customWidth="1"/>
    <col min="3" max="3" width="20.7109375" style="2" customWidth="1"/>
    <col min="4" max="4" width="16.7109375" style="2" customWidth="1"/>
    <col min="5" max="5" width="17.85546875" style="2" customWidth="1"/>
    <col min="6" max="6" width="21.85546875" style="2" customWidth="1"/>
    <col min="7" max="7" width="18.42578125" style="1" customWidth="1"/>
    <col min="8" max="8" width="12.7109375" style="1" customWidth="1"/>
    <col min="9" max="9" width="16.7109375" style="1" customWidth="1"/>
    <col min="10" max="10" width="12.85546875" style="1" customWidth="1"/>
    <col min="11" max="11" width="15.140625" style="1" customWidth="1"/>
    <col min="12" max="12" width="2.7109375" style="1" customWidth="1"/>
    <col min="13" max="13" width="23.7109375" style="1" customWidth="1"/>
    <col min="14" max="16384" width="9.140625" style="1"/>
  </cols>
  <sheetData>
    <row r="1" spans="1:13" ht="13.5">
      <c r="A1" s="3" t="s">
        <v>30</v>
      </c>
      <c r="B1" s="4"/>
      <c r="C1" s="4"/>
      <c r="D1" s="4"/>
      <c r="E1" s="4"/>
    </row>
    <row r="2" spans="1:13" ht="10.5" customHeight="1">
      <c r="A2" s="3"/>
      <c r="B2" s="4"/>
      <c r="C2" s="4"/>
      <c r="D2" s="4"/>
      <c r="E2" s="4"/>
      <c r="F2" s="5"/>
    </row>
    <row r="3" spans="1:13" ht="10.5" customHeight="1">
      <c r="A3" s="3"/>
      <c r="B3" s="4"/>
      <c r="C3" s="4"/>
      <c r="D3" s="4"/>
      <c r="E3" s="4"/>
      <c r="F3" s="5"/>
    </row>
    <row r="4" spans="1:13" ht="10.5" customHeight="1">
      <c r="A4" s="6" t="s">
        <v>0</v>
      </c>
      <c r="B4" s="6"/>
      <c r="C4" s="6"/>
      <c r="D4" s="6"/>
      <c r="E4" s="6"/>
      <c r="F4" s="7"/>
    </row>
    <row r="5" spans="1:13" ht="10.5" customHeight="1">
      <c r="A5" s="398" t="s">
        <v>1</v>
      </c>
      <c r="B5" s="399"/>
      <c r="C5" s="350" t="s">
        <v>2</v>
      </c>
      <c r="D5" s="351"/>
      <c r="E5" s="351"/>
      <c r="F5" s="351"/>
      <c r="G5" s="347" t="s">
        <v>3</v>
      </c>
      <c r="H5" s="350" t="s">
        <v>4</v>
      </c>
      <c r="I5" s="351"/>
      <c r="J5" s="352"/>
      <c r="K5" s="385" t="s">
        <v>5</v>
      </c>
      <c r="L5" s="405" t="s">
        <v>6</v>
      </c>
      <c r="M5" s="406"/>
    </row>
    <row r="6" spans="1:13" ht="21" customHeight="1">
      <c r="A6" s="400"/>
      <c r="B6" s="401"/>
      <c r="C6" s="17" t="s">
        <v>7</v>
      </c>
      <c r="D6" s="17" t="s">
        <v>8</v>
      </c>
      <c r="E6" s="19" t="s">
        <v>9</v>
      </c>
      <c r="F6" s="20" t="s">
        <v>10</v>
      </c>
      <c r="G6" s="349"/>
      <c r="H6" s="18" t="s">
        <v>11</v>
      </c>
      <c r="I6" s="18" t="s">
        <v>12</v>
      </c>
      <c r="J6" s="8" t="s">
        <v>13</v>
      </c>
      <c r="K6" s="387"/>
      <c r="L6" s="407"/>
      <c r="M6" s="400"/>
    </row>
    <row r="7" spans="1:13" ht="10.5" customHeight="1">
      <c r="A7" s="359" t="s">
        <v>14</v>
      </c>
      <c r="B7" s="360"/>
      <c r="C7" s="27">
        <v>1332307000</v>
      </c>
      <c r="D7" s="28">
        <v>23555000</v>
      </c>
      <c r="E7" s="28">
        <v>27736380</v>
      </c>
      <c r="F7" s="28">
        <v>1383598380</v>
      </c>
      <c r="G7" s="28">
        <v>1309751111</v>
      </c>
      <c r="H7" s="9" t="s">
        <v>15</v>
      </c>
      <c r="I7" s="28">
        <v>24932480</v>
      </c>
      <c r="J7" s="28">
        <v>182900</v>
      </c>
      <c r="K7" s="35">
        <v>48731889</v>
      </c>
      <c r="L7" s="359" t="s">
        <v>14</v>
      </c>
      <c r="M7" s="360"/>
    </row>
    <row r="8" spans="1:13" ht="10.5" customHeight="1">
      <c r="A8" s="361" t="s">
        <v>31</v>
      </c>
      <c r="B8" s="362"/>
      <c r="C8" s="29">
        <v>649428000</v>
      </c>
      <c r="D8" s="30">
        <v>9297000</v>
      </c>
      <c r="E8" s="30">
        <v>27238600</v>
      </c>
      <c r="F8" s="30">
        <v>685963600</v>
      </c>
      <c r="G8" s="30">
        <v>644073840</v>
      </c>
      <c r="H8" s="11" t="s">
        <v>15</v>
      </c>
      <c r="I8" s="30">
        <v>24417400</v>
      </c>
      <c r="J8" s="30">
        <v>107900</v>
      </c>
      <c r="K8" s="36">
        <v>17364460</v>
      </c>
      <c r="L8" s="361" t="s">
        <v>31</v>
      </c>
      <c r="M8" s="362"/>
    </row>
    <row r="9" spans="1:13" ht="10.5" customHeight="1">
      <c r="A9" s="361" t="s">
        <v>16</v>
      </c>
      <c r="B9" s="362"/>
      <c r="C9" s="29">
        <v>682879000</v>
      </c>
      <c r="D9" s="30">
        <v>14258000</v>
      </c>
      <c r="E9" s="30">
        <v>497780</v>
      </c>
      <c r="F9" s="30">
        <v>697634780</v>
      </c>
      <c r="G9" s="30">
        <v>665677271</v>
      </c>
      <c r="H9" s="11" t="s">
        <v>15</v>
      </c>
      <c r="I9" s="30">
        <v>515080</v>
      </c>
      <c r="J9" s="11">
        <v>75000</v>
      </c>
      <c r="K9" s="36">
        <v>31367429</v>
      </c>
      <c r="L9" s="361" t="s">
        <v>16</v>
      </c>
      <c r="M9" s="362"/>
    </row>
    <row r="10" spans="1:13" ht="10.5" customHeight="1">
      <c r="A10" s="21"/>
      <c r="B10" s="10" t="s">
        <v>17</v>
      </c>
      <c r="C10" s="29">
        <v>586000</v>
      </c>
      <c r="D10" s="11">
        <v>12000</v>
      </c>
      <c r="E10" s="11" t="s">
        <v>15</v>
      </c>
      <c r="F10" s="30">
        <v>598000</v>
      </c>
      <c r="G10" s="30">
        <v>581671</v>
      </c>
      <c r="H10" s="11" t="s">
        <v>15</v>
      </c>
      <c r="I10" s="11" t="s">
        <v>15</v>
      </c>
      <c r="J10" s="11" t="s">
        <v>15</v>
      </c>
      <c r="K10" s="36">
        <v>16329</v>
      </c>
      <c r="L10" s="12"/>
      <c r="M10" s="10" t="s">
        <v>17</v>
      </c>
    </row>
    <row r="11" spans="1:13" ht="10.5" customHeight="1">
      <c r="A11" s="21"/>
      <c r="B11" s="10" t="s">
        <v>32</v>
      </c>
      <c r="C11" s="29">
        <v>106369000</v>
      </c>
      <c r="D11" s="30">
        <v>9618000</v>
      </c>
      <c r="E11" s="11" t="s">
        <v>15</v>
      </c>
      <c r="F11" s="30">
        <v>115987000</v>
      </c>
      <c r="G11" s="30">
        <v>111060744</v>
      </c>
      <c r="H11" s="11" t="s">
        <v>15</v>
      </c>
      <c r="I11" s="11" t="s">
        <v>15</v>
      </c>
      <c r="J11" s="11" t="s">
        <v>15</v>
      </c>
      <c r="K11" s="36">
        <v>4926256</v>
      </c>
      <c r="L11" s="12"/>
      <c r="M11" s="10" t="s">
        <v>32</v>
      </c>
    </row>
    <row r="12" spans="1:13" ht="10.5" customHeight="1">
      <c r="A12" s="21"/>
      <c r="B12" s="10" t="s">
        <v>18</v>
      </c>
      <c r="C12" s="31">
        <v>66593000</v>
      </c>
      <c r="D12" s="13">
        <v>2919000</v>
      </c>
      <c r="E12" s="13" t="s">
        <v>15</v>
      </c>
      <c r="F12" s="32">
        <v>69512000</v>
      </c>
      <c r="G12" s="32">
        <v>68913480</v>
      </c>
      <c r="H12" s="13" t="s">
        <v>15</v>
      </c>
      <c r="I12" s="13" t="s">
        <v>15</v>
      </c>
      <c r="J12" s="13" t="s">
        <v>15</v>
      </c>
      <c r="K12" s="37">
        <v>598520</v>
      </c>
      <c r="L12" s="12"/>
      <c r="M12" s="10" t="s">
        <v>18</v>
      </c>
    </row>
    <row r="13" spans="1:13" ht="10.5" customHeight="1">
      <c r="A13" s="21"/>
      <c r="B13" s="10" t="s">
        <v>19</v>
      </c>
      <c r="C13" s="29">
        <v>146031000</v>
      </c>
      <c r="D13" s="30" t="s">
        <v>15</v>
      </c>
      <c r="E13" s="11" t="s">
        <v>15</v>
      </c>
      <c r="F13" s="30">
        <v>146031000</v>
      </c>
      <c r="G13" s="30">
        <v>144282338</v>
      </c>
      <c r="H13" s="11" t="s">
        <v>15</v>
      </c>
      <c r="I13" s="11" t="s">
        <v>15</v>
      </c>
      <c r="J13" s="11" t="s">
        <v>15</v>
      </c>
      <c r="K13" s="36">
        <v>1748662</v>
      </c>
      <c r="L13" s="12"/>
      <c r="M13" s="10" t="s">
        <v>19</v>
      </c>
    </row>
    <row r="14" spans="1:13" ht="10.5" customHeight="1">
      <c r="A14" s="21"/>
      <c r="B14" s="10" t="s">
        <v>20</v>
      </c>
      <c r="C14" s="29">
        <v>1280000</v>
      </c>
      <c r="D14" s="11" t="s">
        <v>15</v>
      </c>
      <c r="E14" s="30">
        <v>359000</v>
      </c>
      <c r="F14" s="30">
        <v>1639000</v>
      </c>
      <c r="G14" s="30">
        <v>1145268</v>
      </c>
      <c r="H14" s="11" t="s">
        <v>15</v>
      </c>
      <c r="I14" s="30">
        <v>340000</v>
      </c>
      <c r="J14" s="11" t="s">
        <v>15</v>
      </c>
      <c r="K14" s="36">
        <v>153732</v>
      </c>
      <c r="L14" s="12"/>
      <c r="M14" s="10" t="s">
        <v>20</v>
      </c>
    </row>
    <row r="15" spans="1:13" ht="10.5" customHeight="1">
      <c r="A15" s="21"/>
      <c r="B15" s="10" t="s">
        <v>21</v>
      </c>
      <c r="C15" s="29">
        <v>2825000</v>
      </c>
      <c r="D15" s="30">
        <v>1153000</v>
      </c>
      <c r="E15" s="11" t="s">
        <v>15</v>
      </c>
      <c r="F15" s="30">
        <v>3978000</v>
      </c>
      <c r="G15" s="30">
        <v>3743477</v>
      </c>
      <c r="H15" s="11" t="s">
        <v>15</v>
      </c>
      <c r="I15" s="11" t="s">
        <v>15</v>
      </c>
      <c r="J15" s="11" t="s">
        <v>15</v>
      </c>
      <c r="K15" s="36">
        <v>234523</v>
      </c>
      <c r="L15" s="12"/>
      <c r="M15" s="10" t="s">
        <v>21</v>
      </c>
    </row>
    <row r="16" spans="1:13" ht="10.5" customHeight="1">
      <c r="A16" s="21"/>
      <c r="B16" s="10" t="s">
        <v>22</v>
      </c>
      <c r="C16" s="29">
        <v>843000</v>
      </c>
      <c r="D16" s="30" t="s">
        <v>15</v>
      </c>
      <c r="E16" s="11">
        <v>24000</v>
      </c>
      <c r="F16" s="30">
        <v>867000</v>
      </c>
      <c r="G16" s="30">
        <v>820552</v>
      </c>
      <c r="H16" s="11" t="s">
        <v>15</v>
      </c>
      <c r="I16" s="30" t="s">
        <v>15</v>
      </c>
      <c r="J16" s="11" t="s">
        <v>15</v>
      </c>
      <c r="K16" s="36">
        <v>46448</v>
      </c>
      <c r="L16" s="12"/>
      <c r="M16" s="10" t="s">
        <v>22</v>
      </c>
    </row>
    <row r="17" spans="1:13" ht="10.5" customHeight="1">
      <c r="A17" s="21"/>
      <c r="B17" s="10" t="s">
        <v>23</v>
      </c>
      <c r="C17" s="29">
        <v>66000</v>
      </c>
      <c r="D17" s="11" t="s">
        <v>15</v>
      </c>
      <c r="E17" s="11" t="s">
        <v>15</v>
      </c>
      <c r="F17" s="30">
        <v>66000</v>
      </c>
      <c r="G17" s="30">
        <v>38427</v>
      </c>
      <c r="H17" s="11" t="s">
        <v>15</v>
      </c>
      <c r="I17" s="11" t="s">
        <v>15</v>
      </c>
      <c r="J17" s="11" t="s">
        <v>15</v>
      </c>
      <c r="K17" s="36">
        <v>27573</v>
      </c>
      <c r="L17" s="12"/>
      <c r="M17" s="10" t="s">
        <v>23</v>
      </c>
    </row>
    <row r="18" spans="1:13" ht="10.5" customHeight="1">
      <c r="A18" s="21"/>
      <c r="B18" s="10" t="s">
        <v>24</v>
      </c>
      <c r="C18" s="29">
        <v>811000</v>
      </c>
      <c r="D18" s="11">
        <v>219000</v>
      </c>
      <c r="E18" s="30">
        <v>114780</v>
      </c>
      <c r="F18" s="30">
        <v>1144780</v>
      </c>
      <c r="G18" s="30">
        <v>427892</v>
      </c>
      <c r="H18" s="11" t="s">
        <v>15</v>
      </c>
      <c r="I18" s="30">
        <v>175080</v>
      </c>
      <c r="J18" s="11">
        <v>75000</v>
      </c>
      <c r="K18" s="36">
        <v>466808</v>
      </c>
      <c r="L18" s="12"/>
      <c r="M18" s="10" t="s">
        <v>24</v>
      </c>
    </row>
    <row r="19" spans="1:13" ht="10.5" customHeight="1">
      <c r="A19" s="21"/>
      <c r="B19" s="10" t="s">
        <v>25</v>
      </c>
      <c r="C19" s="29">
        <v>2246000</v>
      </c>
      <c r="D19" s="11">
        <v>-2000</v>
      </c>
      <c r="E19" s="11" t="s">
        <v>15</v>
      </c>
      <c r="F19" s="30">
        <v>2244000</v>
      </c>
      <c r="G19" s="30">
        <v>2237562</v>
      </c>
      <c r="H19" s="11" t="s">
        <v>15</v>
      </c>
      <c r="I19" s="11" t="s">
        <v>15</v>
      </c>
      <c r="J19" s="11" t="s">
        <v>15</v>
      </c>
      <c r="K19" s="36">
        <v>6438</v>
      </c>
      <c r="L19" s="12"/>
      <c r="M19" s="10" t="s">
        <v>25</v>
      </c>
    </row>
    <row r="20" spans="1:13" ht="10.5" customHeight="1">
      <c r="A20" s="21"/>
      <c r="B20" s="10" t="s">
        <v>26</v>
      </c>
      <c r="C20" s="29">
        <v>31578000</v>
      </c>
      <c r="D20" s="11" t="s">
        <v>15</v>
      </c>
      <c r="E20" s="11" t="s">
        <v>15</v>
      </c>
      <c r="F20" s="30">
        <v>31578000</v>
      </c>
      <c r="G20" s="30">
        <v>14212422</v>
      </c>
      <c r="H20" s="11" t="s">
        <v>15</v>
      </c>
      <c r="I20" s="11" t="s">
        <v>15</v>
      </c>
      <c r="J20" s="11" t="s">
        <v>15</v>
      </c>
      <c r="K20" s="36">
        <v>17365578</v>
      </c>
      <c r="L20" s="12"/>
      <c r="M20" s="10" t="s">
        <v>26</v>
      </c>
    </row>
    <row r="21" spans="1:13" ht="10.5" customHeight="1">
      <c r="A21" s="21"/>
      <c r="B21" s="10" t="s">
        <v>27</v>
      </c>
      <c r="C21" s="29">
        <v>60061000</v>
      </c>
      <c r="D21" s="30">
        <v>1769000</v>
      </c>
      <c r="E21" s="11" t="s">
        <v>15</v>
      </c>
      <c r="F21" s="30">
        <v>61830000</v>
      </c>
      <c r="G21" s="30">
        <v>58700275</v>
      </c>
      <c r="H21" s="11" t="s">
        <v>15</v>
      </c>
      <c r="I21" s="11" t="s">
        <v>15</v>
      </c>
      <c r="J21" s="11" t="s">
        <v>15</v>
      </c>
      <c r="K21" s="36">
        <v>3129725</v>
      </c>
      <c r="L21" s="12"/>
      <c r="M21" s="10" t="s">
        <v>27</v>
      </c>
    </row>
    <row r="22" spans="1:13" ht="10.5" customHeight="1">
      <c r="A22" s="22"/>
      <c r="B22" s="14" t="s">
        <v>28</v>
      </c>
      <c r="C22" s="33">
        <v>263590000</v>
      </c>
      <c r="D22" s="34">
        <v>-1430000</v>
      </c>
      <c r="E22" s="15" t="s">
        <v>15</v>
      </c>
      <c r="F22" s="34">
        <v>262160000</v>
      </c>
      <c r="G22" s="34">
        <v>259513163</v>
      </c>
      <c r="H22" s="15" t="s">
        <v>15</v>
      </c>
      <c r="I22" s="15" t="s">
        <v>15</v>
      </c>
      <c r="J22" s="15" t="s">
        <v>15</v>
      </c>
      <c r="K22" s="38">
        <v>2646837</v>
      </c>
      <c r="L22" s="16"/>
      <c r="M22" s="14" t="s">
        <v>28</v>
      </c>
    </row>
    <row r="23" spans="1:13" ht="10.5" customHeight="1">
      <c r="A23" s="7" t="s">
        <v>29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0.5" customHeight="1"/>
  </sheetData>
  <mergeCells count="12">
    <mergeCell ref="A9:B9"/>
    <mergeCell ref="A5:B6"/>
    <mergeCell ref="L7:M7"/>
    <mergeCell ref="L8:M8"/>
    <mergeCell ref="L9:M9"/>
    <mergeCell ref="G5:G6"/>
    <mergeCell ref="K5:K6"/>
    <mergeCell ref="L5:M6"/>
    <mergeCell ref="H5:J5"/>
    <mergeCell ref="C5:F5"/>
    <mergeCell ref="A7:B7"/>
    <mergeCell ref="A8:B8"/>
  </mergeCells>
  <phoneticPr fontId="8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25"/>
  <sheetViews>
    <sheetView workbookViewId="0"/>
  </sheetViews>
  <sheetFormatPr defaultRowHeight="12"/>
  <cols>
    <col min="1" max="1" width="2.7109375" style="2" customWidth="1"/>
    <col min="2" max="2" width="23.42578125" style="2" customWidth="1"/>
    <col min="3" max="3" width="20.7109375" style="2" customWidth="1"/>
    <col min="4" max="4" width="16.7109375" style="2" customWidth="1"/>
    <col min="5" max="5" width="17.85546875" style="2" customWidth="1"/>
    <col min="6" max="6" width="21.85546875" style="2" customWidth="1"/>
    <col min="7" max="7" width="18.42578125" style="1" customWidth="1"/>
    <col min="8" max="8" width="12.7109375" style="1" customWidth="1"/>
    <col min="9" max="9" width="16.7109375" style="1" customWidth="1"/>
    <col min="10" max="10" width="12.85546875" style="1" customWidth="1"/>
    <col min="11" max="11" width="15.140625" style="1" customWidth="1"/>
    <col min="12" max="12" width="2.7109375" style="1" customWidth="1"/>
    <col min="13" max="13" width="23.7109375" style="1" customWidth="1"/>
    <col min="14" max="16384" width="9.140625" style="1"/>
  </cols>
  <sheetData>
    <row r="1" spans="1:13" ht="13.5">
      <c r="A1" s="3" t="s">
        <v>30</v>
      </c>
      <c r="B1" s="4"/>
      <c r="C1" s="4"/>
      <c r="D1" s="4"/>
      <c r="E1" s="4"/>
    </row>
    <row r="2" spans="1:13" ht="10.5" customHeight="1">
      <c r="A2" s="3"/>
      <c r="B2" s="4"/>
      <c r="C2" s="4"/>
      <c r="D2" s="4"/>
      <c r="E2" s="4"/>
      <c r="F2" s="5"/>
    </row>
    <row r="3" spans="1:13" ht="10.5" customHeight="1">
      <c r="A3" s="3"/>
      <c r="B3" s="4"/>
      <c r="C3" s="4"/>
      <c r="D3" s="4"/>
      <c r="E3" s="4"/>
      <c r="F3" s="5"/>
    </row>
    <row r="4" spans="1:13" ht="10.5" customHeight="1">
      <c r="A4" s="6" t="s">
        <v>0</v>
      </c>
      <c r="B4" s="6"/>
      <c r="C4" s="6"/>
      <c r="D4" s="6"/>
      <c r="E4" s="6"/>
      <c r="F4" s="7"/>
    </row>
    <row r="5" spans="1:13" ht="10.5" customHeight="1">
      <c r="A5" s="398" t="s">
        <v>1</v>
      </c>
      <c r="B5" s="399"/>
      <c r="C5" s="350" t="s">
        <v>2</v>
      </c>
      <c r="D5" s="351"/>
      <c r="E5" s="351"/>
      <c r="F5" s="351"/>
      <c r="G5" s="347" t="s">
        <v>3</v>
      </c>
      <c r="H5" s="350" t="s">
        <v>4</v>
      </c>
      <c r="I5" s="351"/>
      <c r="J5" s="352"/>
      <c r="K5" s="385" t="s">
        <v>5</v>
      </c>
      <c r="L5" s="405" t="s">
        <v>6</v>
      </c>
      <c r="M5" s="406"/>
    </row>
    <row r="6" spans="1:13" ht="21" customHeight="1">
      <c r="A6" s="400"/>
      <c r="B6" s="401"/>
      <c r="C6" s="17" t="s">
        <v>7</v>
      </c>
      <c r="D6" s="17" t="s">
        <v>8</v>
      </c>
      <c r="E6" s="19" t="s">
        <v>9</v>
      </c>
      <c r="F6" s="20" t="s">
        <v>10</v>
      </c>
      <c r="G6" s="349"/>
      <c r="H6" s="18" t="s">
        <v>11</v>
      </c>
      <c r="I6" s="18" t="s">
        <v>12</v>
      </c>
      <c r="J6" s="8" t="s">
        <v>13</v>
      </c>
      <c r="K6" s="387"/>
      <c r="L6" s="407"/>
      <c r="M6" s="400"/>
    </row>
    <row r="7" spans="1:13" ht="10.5" customHeight="1">
      <c r="A7" s="359" t="s">
        <v>14</v>
      </c>
      <c r="B7" s="360"/>
      <c r="C7" s="27">
        <v>1325445000</v>
      </c>
      <c r="D7" s="28">
        <v>24054000</v>
      </c>
      <c r="E7" s="28">
        <v>26485500</v>
      </c>
      <c r="F7" s="28">
        <v>1375984500</v>
      </c>
      <c r="G7" s="28">
        <v>1304329265</v>
      </c>
      <c r="H7" s="9" t="s">
        <v>15</v>
      </c>
      <c r="I7" s="28">
        <v>26928100</v>
      </c>
      <c r="J7" s="28">
        <v>808280</v>
      </c>
      <c r="K7" s="35">
        <v>43918855</v>
      </c>
      <c r="L7" s="359" t="s">
        <v>14</v>
      </c>
      <c r="M7" s="360"/>
    </row>
    <row r="8" spans="1:13" ht="10.5" customHeight="1">
      <c r="A8" s="361" t="s">
        <v>31</v>
      </c>
      <c r="B8" s="362"/>
      <c r="C8" s="29">
        <v>687428000</v>
      </c>
      <c r="D8" s="30">
        <v>17787000</v>
      </c>
      <c r="E8" s="30">
        <v>25090200</v>
      </c>
      <c r="F8" s="30">
        <v>730305200</v>
      </c>
      <c r="G8" s="30">
        <v>683750756</v>
      </c>
      <c r="H8" s="11" t="s">
        <v>15</v>
      </c>
      <c r="I8" s="30">
        <v>26496600</v>
      </c>
      <c r="J8" s="30">
        <v>742000</v>
      </c>
      <c r="K8" s="36">
        <v>19315844</v>
      </c>
      <c r="L8" s="361" t="s">
        <v>31</v>
      </c>
      <c r="M8" s="362"/>
    </row>
    <row r="9" spans="1:13" ht="10.5" customHeight="1">
      <c r="A9" s="361" t="s">
        <v>16</v>
      </c>
      <c r="B9" s="362"/>
      <c r="C9" s="29">
        <v>638017000</v>
      </c>
      <c r="D9" s="30">
        <v>6267000</v>
      </c>
      <c r="E9" s="30">
        <v>1395300</v>
      </c>
      <c r="F9" s="30">
        <v>645679300</v>
      </c>
      <c r="G9" s="30">
        <v>620578509</v>
      </c>
      <c r="H9" s="11" t="s">
        <v>15</v>
      </c>
      <c r="I9" s="30">
        <v>431500</v>
      </c>
      <c r="J9" s="11">
        <v>66280</v>
      </c>
      <c r="K9" s="36">
        <v>24603011</v>
      </c>
      <c r="L9" s="361" t="s">
        <v>16</v>
      </c>
      <c r="M9" s="362"/>
    </row>
    <row r="10" spans="1:13" ht="10.5" customHeight="1">
      <c r="A10" s="21"/>
      <c r="B10" s="10" t="s">
        <v>17</v>
      </c>
      <c r="C10" s="29">
        <v>658000</v>
      </c>
      <c r="D10" s="11" t="s">
        <v>15</v>
      </c>
      <c r="E10" s="11" t="s">
        <v>15</v>
      </c>
      <c r="F10" s="30">
        <v>658000</v>
      </c>
      <c r="G10" s="30">
        <v>586194</v>
      </c>
      <c r="H10" s="11" t="s">
        <v>15</v>
      </c>
      <c r="I10" s="11" t="s">
        <v>15</v>
      </c>
      <c r="J10" s="11" t="s">
        <v>15</v>
      </c>
      <c r="K10" s="36">
        <v>71806</v>
      </c>
      <c r="L10" s="12"/>
      <c r="M10" s="10" t="s">
        <v>17</v>
      </c>
    </row>
    <row r="11" spans="1:13" ht="10.5" customHeight="1">
      <c r="A11" s="21"/>
      <c r="B11" s="10" t="s">
        <v>32</v>
      </c>
      <c r="C11" s="29">
        <v>104324000</v>
      </c>
      <c r="D11" s="30">
        <v>9800000</v>
      </c>
      <c r="E11" s="11" t="s">
        <v>15</v>
      </c>
      <c r="F11" s="30">
        <v>114124000</v>
      </c>
      <c r="G11" s="30">
        <v>111365462</v>
      </c>
      <c r="H11" s="11" t="s">
        <v>15</v>
      </c>
      <c r="I11" s="11" t="s">
        <v>15</v>
      </c>
      <c r="J11" s="11" t="s">
        <v>15</v>
      </c>
      <c r="K11" s="36">
        <v>2758538</v>
      </c>
      <c r="L11" s="12"/>
      <c r="M11" s="10" t="s">
        <v>32</v>
      </c>
    </row>
    <row r="12" spans="1:13" ht="10.5" customHeight="1">
      <c r="A12" s="21"/>
      <c r="B12" s="10" t="s">
        <v>18</v>
      </c>
      <c r="C12" s="31">
        <v>58828000</v>
      </c>
      <c r="D12" s="13">
        <v>4908000</v>
      </c>
      <c r="E12" s="13">
        <v>260000</v>
      </c>
      <c r="F12" s="32">
        <v>63996000</v>
      </c>
      <c r="G12" s="32">
        <v>62597548</v>
      </c>
      <c r="H12" s="13" t="s">
        <v>15</v>
      </c>
      <c r="I12" s="13" t="s">
        <v>33</v>
      </c>
      <c r="J12" s="13" t="s">
        <v>15</v>
      </c>
      <c r="K12" s="37">
        <v>1398452</v>
      </c>
      <c r="L12" s="12"/>
      <c r="M12" s="10" t="s">
        <v>18</v>
      </c>
    </row>
    <row r="13" spans="1:13" ht="10.5" customHeight="1">
      <c r="A13" s="21"/>
      <c r="B13" s="10" t="s">
        <v>19</v>
      </c>
      <c r="C13" s="29">
        <v>144052000</v>
      </c>
      <c r="D13" s="30">
        <v>2186000</v>
      </c>
      <c r="E13" s="11" t="s">
        <v>15</v>
      </c>
      <c r="F13" s="30">
        <v>146238000</v>
      </c>
      <c r="G13" s="30">
        <v>145984259</v>
      </c>
      <c r="H13" s="11" t="s">
        <v>15</v>
      </c>
      <c r="I13" s="11" t="s">
        <v>15</v>
      </c>
      <c r="J13" s="11" t="s">
        <v>15</v>
      </c>
      <c r="K13" s="36">
        <v>253741</v>
      </c>
      <c r="L13" s="12"/>
      <c r="M13" s="10" t="s">
        <v>19</v>
      </c>
    </row>
    <row r="14" spans="1:13" ht="10.5" customHeight="1">
      <c r="A14" s="21"/>
      <c r="B14" s="10" t="s">
        <v>20</v>
      </c>
      <c r="C14" s="29">
        <v>2288000</v>
      </c>
      <c r="D14" s="11" t="s">
        <v>33</v>
      </c>
      <c r="E14" s="30">
        <v>292000</v>
      </c>
      <c r="F14" s="30">
        <v>2580000</v>
      </c>
      <c r="G14" s="30">
        <v>2115202</v>
      </c>
      <c r="H14" s="11" t="s">
        <v>15</v>
      </c>
      <c r="I14" s="30">
        <v>359000</v>
      </c>
      <c r="J14" s="11" t="s">
        <v>15</v>
      </c>
      <c r="K14" s="36">
        <v>105798</v>
      </c>
      <c r="L14" s="12"/>
      <c r="M14" s="10" t="s">
        <v>20</v>
      </c>
    </row>
    <row r="15" spans="1:13" ht="10.5" customHeight="1">
      <c r="A15" s="21"/>
      <c r="B15" s="10" t="s">
        <v>21</v>
      </c>
      <c r="C15" s="29">
        <v>2847000</v>
      </c>
      <c r="D15" s="30">
        <v>1154000</v>
      </c>
      <c r="E15" s="11">
        <v>510000</v>
      </c>
      <c r="F15" s="30">
        <v>4511000</v>
      </c>
      <c r="G15" s="30">
        <v>4197751</v>
      </c>
      <c r="H15" s="11" t="s">
        <v>15</v>
      </c>
      <c r="I15" s="11" t="s">
        <v>15</v>
      </c>
      <c r="J15" s="11" t="s">
        <v>15</v>
      </c>
      <c r="K15" s="36">
        <v>313249</v>
      </c>
      <c r="L15" s="12"/>
      <c r="M15" s="10" t="s">
        <v>21</v>
      </c>
    </row>
    <row r="16" spans="1:13" ht="10.5" customHeight="1">
      <c r="A16" s="21"/>
      <c r="B16" s="10" t="s">
        <v>22</v>
      </c>
      <c r="C16" s="29">
        <v>878000</v>
      </c>
      <c r="D16" s="30">
        <v>24000</v>
      </c>
      <c r="E16" s="11">
        <v>190000</v>
      </c>
      <c r="F16" s="30">
        <v>1092000</v>
      </c>
      <c r="G16" s="30">
        <v>968043</v>
      </c>
      <c r="H16" s="11" t="s">
        <v>15</v>
      </c>
      <c r="I16" s="30">
        <v>24000</v>
      </c>
      <c r="J16" s="11" t="s">
        <v>15</v>
      </c>
      <c r="K16" s="36">
        <v>99957</v>
      </c>
      <c r="L16" s="12"/>
      <c r="M16" s="10" t="s">
        <v>22</v>
      </c>
    </row>
    <row r="17" spans="1:13" ht="10.5" customHeight="1">
      <c r="A17" s="21"/>
      <c r="B17" s="10" t="s">
        <v>23</v>
      </c>
      <c r="C17" s="29">
        <v>65000</v>
      </c>
      <c r="D17" s="11" t="s">
        <v>15</v>
      </c>
      <c r="E17" s="11" t="s">
        <v>15</v>
      </c>
      <c r="F17" s="30">
        <v>65000</v>
      </c>
      <c r="G17" s="30">
        <v>41056</v>
      </c>
      <c r="H17" s="11" t="s">
        <v>15</v>
      </c>
      <c r="I17" s="11" t="s">
        <v>15</v>
      </c>
      <c r="J17" s="11" t="s">
        <v>15</v>
      </c>
      <c r="K17" s="36">
        <v>23944</v>
      </c>
      <c r="L17" s="12"/>
      <c r="M17" s="10" t="s">
        <v>23</v>
      </c>
    </row>
    <row r="18" spans="1:13" ht="10.5" customHeight="1">
      <c r="A18" s="21"/>
      <c r="B18" s="10" t="s">
        <v>24</v>
      </c>
      <c r="C18" s="29">
        <v>1129000</v>
      </c>
      <c r="D18" s="11" t="s">
        <v>33</v>
      </c>
      <c r="E18" s="30">
        <v>143300</v>
      </c>
      <c r="F18" s="30">
        <v>1272300</v>
      </c>
      <c r="G18" s="30">
        <v>476322</v>
      </c>
      <c r="H18" s="11" t="s">
        <v>15</v>
      </c>
      <c r="I18" s="30">
        <v>48500</v>
      </c>
      <c r="J18" s="11">
        <v>66280</v>
      </c>
      <c r="K18" s="36">
        <v>681198</v>
      </c>
      <c r="L18" s="12"/>
      <c r="M18" s="10" t="s">
        <v>24</v>
      </c>
    </row>
    <row r="19" spans="1:13" ht="10.5" customHeight="1">
      <c r="A19" s="21"/>
      <c r="B19" s="10" t="s">
        <v>25</v>
      </c>
      <c r="C19" s="29">
        <v>1985000</v>
      </c>
      <c r="D19" s="11">
        <v>-2000</v>
      </c>
      <c r="E19" s="11" t="s">
        <v>15</v>
      </c>
      <c r="F19" s="30">
        <v>1983000</v>
      </c>
      <c r="G19" s="30">
        <v>1977297</v>
      </c>
      <c r="H19" s="11" t="s">
        <v>15</v>
      </c>
      <c r="I19" s="11" t="s">
        <v>15</v>
      </c>
      <c r="J19" s="11" t="s">
        <v>15</v>
      </c>
      <c r="K19" s="36">
        <v>5703</v>
      </c>
      <c r="L19" s="12"/>
      <c r="M19" s="10" t="s">
        <v>25</v>
      </c>
    </row>
    <row r="20" spans="1:13" ht="10.5" customHeight="1">
      <c r="A20" s="21"/>
      <c r="B20" s="10" t="s">
        <v>26</v>
      </c>
      <c r="C20" s="29">
        <v>38653000</v>
      </c>
      <c r="D20" s="11">
        <v>177000</v>
      </c>
      <c r="E20" s="11" t="s">
        <v>15</v>
      </c>
      <c r="F20" s="30">
        <v>38830000</v>
      </c>
      <c r="G20" s="30">
        <v>25678111</v>
      </c>
      <c r="H20" s="11" t="s">
        <v>15</v>
      </c>
      <c r="I20" s="11" t="s">
        <v>15</v>
      </c>
      <c r="J20" s="11" t="s">
        <v>15</v>
      </c>
      <c r="K20" s="36">
        <v>13151889</v>
      </c>
      <c r="L20" s="12"/>
      <c r="M20" s="10" t="s">
        <v>26</v>
      </c>
    </row>
    <row r="21" spans="1:13" ht="10.5" customHeight="1">
      <c r="A21" s="21"/>
      <c r="B21" s="10" t="s">
        <v>27</v>
      </c>
      <c r="C21" s="29">
        <v>45564000</v>
      </c>
      <c r="D21" s="30">
        <v>-10654000</v>
      </c>
      <c r="E21" s="11" t="s">
        <v>15</v>
      </c>
      <c r="F21" s="30">
        <v>34910000</v>
      </c>
      <c r="G21" s="30">
        <v>32141125</v>
      </c>
      <c r="H21" s="11" t="s">
        <v>15</v>
      </c>
      <c r="I21" s="11" t="s">
        <v>15</v>
      </c>
      <c r="J21" s="11" t="s">
        <v>15</v>
      </c>
      <c r="K21" s="36">
        <v>2768875</v>
      </c>
      <c r="L21" s="12"/>
      <c r="M21" s="10" t="s">
        <v>27</v>
      </c>
    </row>
    <row r="22" spans="1:13" ht="10.5" customHeight="1">
      <c r="A22" s="22"/>
      <c r="B22" s="14" t="s">
        <v>28</v>
      </c>
      <c r="C22" s="33">
        <v>236746000</v>
      </c>
      <c r="D22" s="34">
        <v>-1326000</v>
      </c>
      <c r="E22" s="15" t="s">
        <v>15</v>
      </c>
      <c r="F22" s="34">
        <v>235420000</v>
      </c>
      <c r="G22" s="34">
        <v>232450139</v>
      </c>
      <c r="H22" s="15" t="s">
        <v>15</v>
      </c>
      <c r="I22" s="15" t="s">
        <v>15</v>
      </c>
      <c r="J22" s="15" t="s">
        <v>15</v>
      </c>
      <c r="K22" s="38">
        <v>2969861</v>
      </c>
      <c r="L22" s="16"/>
      <c r="M22" s="14" t="s">
        <v>28</v>
      </c>
    </row>
    <row r="23" spans="1:13" ht="10.5" customHeight="1">
      <c r="A23" s="7" t="s">
        <v>29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0.5" customHeight="1"/>
    <row r="25" spans="1:13" ht="10.5" customHeight="1"/>
  </sheetData>
  <mergeCells count="12">
    <mergeCell ref="C5:F5"/>
    <mergeCell ref="A7:B7"/>
    <mergeCell ref="A8:B8"/>
    <mergeCell ref="A9:B9"/>
    <mergeCell ref="A5:B6"/>
    <mergeCell ref="L7:M7"/>
    <mergeCell ref="L8:M8"/>
    <mergeCell ref="L9:M9"/>
    <mergeCell ref="G5:G6"/>
    <mergeCell ref="K5:K6"/>
    <mergeCell ref="L5:M6"/>
    <mergeCell ref="H5:J5"/>
  </mergeCells>
  <phoneticPr fontId="2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8E3B6-870F-424F-BC89-F90BFB6315EB}">
  <dimension ref="A1:I50"/>
  <sheetViews>
    <sheetView zoomScaleNormal="100" zoomScaleSheetLayoutView="100" workbookViewId="0"/>
  </sheetViews>
  <sheetFormatPr defaultRowHeight="13.5"/>
  <cols>
    <col min="1" max="1" width="2.5703125" style="203" customWidth="1"/>
    <col min="2" max="2" width="26.140625" style="203" customWidth="1"/>
    <col min="3" max="3" width="0.28515625" style="203" customWidth="1"/>
    <col min="4" max="4" width="15.42578125" style="203" customWidth="1"/>
    <col min="5" max="6" width="14.28515625" style="203" customWidth="1"/>
    <col min="7" max="7" width="15.42578125" style="203" customWidth="1"/>
    <col min="8" max="8" width="14.28515625" style="205" customWidth="1"/>
    <col min="9" max="16384" width="9.140625" style="205"/>
  </cols>
  <sheetData>
    <row r="1" spans="1:9" s="199" customFormat="1" ht="13.5" customHeight="1"/>
    <row r="2" spans="1:9" s="199" customFormat="1" ht="13.5" customHeight="1">
      <c r="A2" s="257" t="s">
        <v>104</v>
      </c>
      <c r="B2" s="257"/>
      <c r="C2" s="257"/>
      <c r="D2" s="257"/>
      <c r="E2" s="257"/>
      <c r="F2" s="257"/>
      <c r="G2" s="257"/>
    </row>
    <row r="3" spans="1:9" s="199" customFormat="1" ht="10.5" customHeight="1">
      <c r="A3" s="200"/>
      <c r="B3" s="200"/>
      <c r="C3" s="200"/>
      <c r="D3" s="200"/>
      <c r="E3" s="200"/>
      <c r="F3" s="200"/>
      <c r="G3" s="200"/>
    </row>
    <row r="4" spans="1:9" s="199" customFormat="1" ht="10.5" customHeight="1">
      <c r="A4" s="201" t="s">
        <v>138</v>
      </c>
      <c r="B4" s="202"/>
      <c r="C4" s="202"/>
      <c r="D4" s="203"/>
      <c r="E4" s="203"/>
      <c r="F4" s="203"/>
      <c r="G4" s="203"/>
      <c r="H4" s="204"/>
    </row>
    <row r="5" spans="1:9" s="199" customFormat="1" ht="10.5" customHeight="1">
      <c r="A5" s="201" t="s">
        <v>139</v>
      </c>
      <c r="B5" s="202"/>
      <c r="C5" s="202"/>
      <c r="D5" s="203"/>
      <c r="E5" s="203"/>
      <c r="F5" s="203"/>
      <c r="G5" s="203"/>
      <c r="H5" s="204"/>
    </row>
    <row r="6" spans="1:9" s="199" customFormat="1" ht="10.5" customHeight="1">
      <c r="A6" s="200"/>
      <c r="B6" s="200"/>
      <c r="C6" s="200"/>
      <c r="D6" s="200"/>
      <c r="E6" s="200"/>
      <c r="F6" s="200"/>
      <c r="G6" s="200"/>
      <c r="H6" s="204"/>
      <c r="I6" s="204"/>
    </row>
    <row r="7" spans="1:9" ht="13.5" customHeight="1">
      <c r="A7" s="257" t="s">
        <v>106</v>
      </c>
      <c r="B7" s="257"/>
      <c r="C7" s="257"/>
      <c r="D7" s="257"/>
      <c r="E7" s="257"/>
      <c r="F7" s="257"/>
      <c r="G7" s="257"/>
      <c r="H7" s="257"/>
    </row>
    <row r="8" spans="1:9" ht="10.5" customHeight="1">
      <c r="A8" s="206"/>
      <c r="B8" s="207"/>
      <c r="C8" s="207"/>
      <c r="D8" s="207"/>
      <c r="E8" s="207"/>
      <c r="F8" s="207"/>
      <c r="G8" s="207"/>
    </row>
    <row r="9" spans="1:9" ht="10.5" customHeight="1">
      <c r="A9" s="208" t="s">
        <v>135</v>
      </c>
      <c r="B9" s="208"/>
      <c r="C9" s="208"/>
      <c r="D9" s="208"/>
      <c r="E9" s="208"/>
      <c r="F9" s="208"/>
      <c r="G9" s="209" t="s">
        <v>140</v>
      </c>
    </row>
    <row r="10" spans="1:9" ht="12" customHeight="1">
      <c r="A10" s="288" t="s">
        <v>1</v>
      </c>
      <c r="B10" s="295"/>
      <c r="C10" s="210"/>
      <c r="D10" s="292" t="s">
        <v>2</v>
      </c>
      <c r="E10" s="293"/>
      <c r="F10" s="293"/>
      <c r="G10" s="293"/>
      <c r="H10" s="211"/>
    </row>
    <row r="11" spans="1:9" ht="12" customHeight="1">
      <c r="A11" s="296"/>
      <c r="B11" s="296"/>
      <c r="C11" s="212"/>
      <c r="D11" s="290" t="s">
        <v>84</v>
      </c>
      <c r="E11" s="290" t="s">
        <v>8</v>
      </c>
      <c r="F11" s="299" t="s">
        <v>83</v>
      </c>
      <c r="G11" s="278" t="s">
        <v>10</v>
      </c>
      <c r="H11" s="211"/>
    </row>
    <row r="12" spans="1:9" ht="12" customHeight="1">
      <c r="A12" s="297"/>
      <c r="B12" s="297"/>
      <c r="C12" s="213"/>
      <c r="D12" s="302"/>
      <c r="E12" s="302"/>
      <c r="F12" s="303"/>
      <c r="G12" s="304"/>
    </row>
    <row r="13" spans="1:9" ht="6" customHeight="1">
      <c r="A13" s="248"/>
      <c r="B13" s="215"/>
      <c r="C13" s="215"/>
      <c r="D13" s="261"/>
      <c r="E13" s="217"/>
      <c r="F13" s="218"/>
      <c r="G13" s="219"/>
    </row>
    <row r="14" spans="1:9" ht="10.5" customHeight="1">
      <c r="A14" s="284" t="s">
        <v>14</v>
      </c>
      <c r="B14" s="285"/>
      <c r="C14" s="220"/>
      <c r="D14" s="222">
        <f>SUM(D15:D16)</f>
        <v>1412017000</v>
      </c>
      <c r="E14" s="223">
        <f t="shared" ref="E14:F14" si="0">SUM(E15:E16)</f>
        <v>345931748</v>
      </c>
      <c r="F14" s="223">
        <f t="shared" si="0"/>
        <v>24027382.600000001</v>
      </c>
      <c r="G14" s="223">
        <f>SUM(G15:G16)</f>
        <v>1781976130.5999999</v>
      </c>
      <c r="H14" s="224"/>
    </row>
    <row r="15" spans="1:9" ht="10.5" customHeight="1">
      <c r="A15" s="286" t="s">
        <v>31</v>
      </c>
      <c r="B15" s="287"/>
      <c r="C15" s="225"/>
      <c r="D15" s="226">
        <v>783960000</v>
      </c>
      <c r="E15" s="227">
        <v>336728748</v>
      </c>
      <c r="F15" s="227">
        <v>18631682.600000001</v>
      </c>
      <c r="G15" s="228">
        <v>1139320430.5999999</v>
      </c>
      <c r="H15" s="224"/>
    </row>
    <row r="16" spans="1:9" ht="10.5" customHeight="1">
      <c r="A16" s="286" t="s">
        <v>16</v>
      </c>
      <c r="B16" s="287"/>
      <c r="C16" s="225"/>
      <c r="D16" s="229">
        <f>SUM(D17:D27)</f>
        <v>628057000</v>
      </c>
      <c r="E16" s="228">
        <f>SUM(E17:E27)</f>
        <v>9203000</v>
      </c>
      <c r="F16" s="228">
        <f>SUM(F17:F27)</f>
        <v>5395700</v>
      </c>
      <c r="G16" s="228">
        <f>SUM(G17:G27)</f>
        <v>642655700</v>
      </c>
      <c r="H16" s="224"/>
    </row>
    <row r="17" spans="1:8" ht="10.5" customHeight="1">
      <c r="A17" s="230"/>
      <c r="B17" s="231" t="s">
        <v>115</v>
      </c>
      <c r="C17" s="231"/>
      <c r="D17" s="226">
        <v>461000</v>
      </c>
      <c r="E17" s="227">
        <v>0</v>
      </c>
      <c r="F17" s="227">
        <v>0</v>
      </c>
      <c r="G17" s="228">
        <f>SUM(D17:F17)</f>
        <v>461000</v>
      </c>
      <c r="H17" s="224"/>
    </row>
    <row r="18" spans="1:8" ht="10.5" customHeight="1">
      <c r="A18" s="230"/>
      <c r="B18" s="231" t="s">
        <v>32</v>
      </c>
      <c r="C18" s="231"/>
      <c r="D18" s="226">
        <v>140871000</v>
      </c>
      <c r="E18" s="227">
        <v>221000</v>
      </c>
      <c r="F18" s="227">
        <v>0</v>
      </c>
      <c r="G18" s="228">
        <f t="shared" ref="G18:G27" si="1">SUM(D18:F18)</f>
        <v>141092000</v>
      </c>
      <c r="H18" s="224"/>
    </row>
    <row r="19" spans="1:8" ht="10.5" customHeight="1">
      <c r="A19" s="230"/>
      <c r="B19" s="231" t="s">
        <v>18</v>
      </c>
      <c r="C19" s="231"/>
      <c r="D19" s="226">
        <v>148808000</v>
      </c>
      <c r="E19" s="227">
        <v>419000</v>
      </c>
      <c r="F19" s="227">
        <v>0</v>
      </c>
      <c r="G19" s="228">
        <f t="shared" si="1"/>
        <v>149227000</v>
      </c>
      <c r="H19" s="224"/>
    </row>
    <row r="20" spans="1:8" ht="10.5" customHeight="1">
      <c r="A20" s="230"/>
      <c r="B20" s="231" t="s">
        <v>70</v>
      </c>
      <c r="C20" s="231"/>
      <c r="D20" s="226">
        <v>22628000</v>
      </c>
      <c r="E20" s="227">
        <v>18000</v>
      </c>
      <c r="F20" s="227">
        <v>0</v>
      </c>
      <c r="G20" s="228">
        <f t="shared" si="1"/>
        <v>22646000</v>
      </c>
      <c r="H20" s="224"/>
    </row>
    <row r="21" spans="1:8" ht="10.5" customHeight="1">
      <c r="A21" s="233"/>
      <c r="B21" s="247" t="s">
        <v>21</v>
      </c>
      <c r="C21" s="247"/>
      <c r="D21" s="226">
        <v>4058000</v>
      </c>
      <c r="E21" s="227">
        <v>5769000</v>
      </c>
      <c r="F21" s="227">
        <v>5331000</v>
      </c>
      <c r="G21" s="228">
        <f t="shared" si="1"/>
        <v>15158000</v>
      </c>
      <c r="H21" s="224"/>
    </row>
    <row r="22" spans="1:8" ht="10.5" customHeight="1">
      <c r="A22" s="233"/>
      <c r="B22" s="247" t="s">
        <v>22</v>
      </c>
      <c r="C22" s="247"/>
      <c r="D22" s="226">
        <v>1422000</v>
      </c>
      <c r="E22" s="227">
        <v>0</v>
      </c>
      <c r="F22" s="227">
        <v>0</v>
      </c>
      <c r="G22" s="228">
        <f t="shared" si="1"/>
        <v>1422000</v>
      </c>
      <c r="H22" s="224"/>
    </row>
    <row r="23" spans="1:8" ht="10.5" customHeight="1">
      <c r="A23" s="233"/>
      <c r="B23" s="247" t="s">
        <v>42</v>
      </c>
      <c r="C23" s="247"/>
      <c r="D23" s="226">
        <v>72000</v>
      </c>
      <c r="E23" s="227">
        <v>0</v>
      </c>
      <c r="F23" s="234">
        <v>0</v>
      </c>
      <c r="G23" s="228">
        <f t="shared" si="1"/>
        <v>72000</v>
      </c>
      <c r="H23" s="224"/>
    </row>
    <row r="24" spans="1:8" ht="10.5" customHeight="1">
      <c r="A24" s="233"/>
      <c r="B24" s="247" t="s">
        <v>24</v>
      </c>
      <c r="C24" s="247"/>
      <c r="D24" s="226">
        <v>461000</v>
      </c>
      <c r="E24" s="227">
        <v>0</v>
      </c>
      <c r="F24" s="227">
        <v>17000</v>
      </c>
      <c r="G24" s="228">
        <f t="shared" si="1"/>
        <v>478000</v>
      </c>
      <c r="H24" s="224"/>
    </row>
    <row r="25" spans="1:8" ht="10.5" customHeight="1">
      <c r="A25" s="233"/>
      <c r="B25" s="247" t="s">
        <v>26</v>
      </c>
      <c r="C25" s="247"/>
      <c r="D25" s="226">
        <v>9357000</v>
      </c>
      <c r="E25" s="227">
        <v>0</v>
      </c>
      <c r="F25" s="227">
        <v>12700</v>
      </c>
      <c r="G25" s="228">
        <f t="shared" si="1"/>
        <v>9369700</v>
      </c>
      <c r="H25" s="224"/>
    </row>
    <row r="26" spans="1:8" ht="10.5" customHeight="1">
      <c r="A26" s="233"/>
      <c r="B26" s="247" t="s">
        <v>28</v>
      </c>
      <c r="C26" s="247"/>
      <c r="D26" s="226">
        <v>297989000</v>
      </c>
      <c r="E26" s="228">
        <v>0</v>
      </c>
      <c r="F26" s="227">
        <v>0</v>
      </c>
      <c r="G26" s="228">
        <f t="shared" si="1"/>
        <v>297989000</v>
      </c>
      <c r="H26" s="224"/>
    </row>
    <row r="27" spans="1:8" ht="10.5" customHeight="1">
      <c r="A27" s="233"/>
      <c r="B27" s="231" t="s">
        <v>93</v>
      </c>
      <c r="C27" s="231"/>
      <c r="D27" s="235">
        <v>1930000</v>
      </c>
      <c r="E27" s="236">
        <v>2776000</v>
      </c>
      <c r="F27" s="237">
        <v>35000</v>
      </c>
      <c r="G27" s="228">
        <f t="shared" si="1"/>
        <v>4741000</v>
      </c>
      <c r="H27" s="224"/>
    </row>
    <row r="28" spans="1:8" ht="6" customHeight="1">
      <c r="A28" s="142"/>
      <c r="B28" s="238"/>
      <c r="C28" s="238"/>
      <c r="D28" s="262"/>
      <c r="E28" s="241"/>
      <c r="F28" s="241"/>
      <c r="G28" s="242"/>
    </row>
    <row r="29" spans="1:8" ht="12" customHeight="1">
      <c r="A29" s="288" t="s">
        <v>1</v>
      </c>
      <c r="B29" s="288"/>
      <c r="C29" s="210"/>
      <c r="D29" s="290" t="s">
        <v>3</v>
      </c>
      <c r="E29" s="292" t="s">
        <v>4</v>
      </c>
      <c r="F29" s="293"/>
      <c r="G29" s="294"/>
      <c r="H29" s="278" t="s">
        <v>60</v>
      </c>
    </row>
    <row r="30" spans="1:8" ht="12" customHeight="1">
      <c r="A30" s="289"/>
      <c r="B30" s="289"/>
      <c r="C30" s="213"/>
      <c r="D30" s="291"/>
      <c r="E30" s="263" t="s">
        <v>11</v>
      </c>
      <c r="F30" s="264" t="s">
        <v>12</v>
      </c>
      <c r="G30" s="264" t="s">
        <v>59</v>
      </c>
      <c r="H30" s="279"/>
    </row>
    <row r="31" spans="1:8" ht="6" customHeight="1">
      <c r="A31" s="248"/>
      <c r="B31" s="248"/>
      <c r="C31" s="248"/>
      <c r="D31" s="243"/>
      <c r="E31" s="244"/>
      <c r="F31" s="244"/>
      <c r="G31" s="244"/>
      <c r="H31" s="265"/>
    </row>
    <row r="32" spans="1:8" s="266" customFormat="1" ht="10.5" customHeight="1">
      <c r="A32" s="280" t="s">
        <v>14</v>
      </c>
      <c r="B32" s="281"/>
      <c r="C32" s="246"/>
      <c r="D32" s="222">
        <f>SUM(D33:D34)</f>
        <v>1686975248.8169999</v>
      </c>
      <c r="E32" s="223">
        <f t="shared" ref="E32:G32" si="2">SUM(E33:E34)</f>
        <v>0</v>
      </c>
      <c r="F32" s="223">
        <f t="shared" si="2"/>
        <v>33248614.122000001</v>
      </c>
      <c r="G32" s="223">
        <f t="shared" si="2"/>
        <v>44737</v>
      </c>
      <c r="H32" s="223">
        <f>SUM(H33:H34)</f>
        <v>61707530.661000006</v>
      </c>
    </row>
    <row r="33" spans="1:8" ht="10.5" customHeight="1">
      <c r="A33" s="282" t="s">
        <v>31</v>
      </c>
      <c r="B33" s="283"/>
      <c r="C33" s="248"/>
      <c r="D33" s="226">
        <v>1074604787.3410001</v>
      </c>
      <c r="E33" s="227">
        <v>0</v>
      </c>
      <c r="F33" s="227">
        <v>27262857</v>
      </c>
      <c r="G33" s="227">
        <v>44737</v>
      </c>
      <c r="H33" s="227">
        <v>37408049.259000003</v>
      </c>
    </row>
    <row r="34" spans="1:8" ht="10.5" customHeight="1">
      <c r="A34" s="282" t="s">
        <v>16</v>
      </c>
      <c r="B34" s="283"/>
      <c r="C34" s="248"/>
      <c r="D34" s="226">
        <f>SUM(D35:D45)</f>
        <v>612370461.47599995</v>
      </c>
      <c r="E34" s="227">
        <f t="shared" ref="E34:H34" si="3">SUM(E35:E45)</f>
        <v>0</v>
      </c>
      <c r="F34" s="227">
        <f t="shared" si="3"/>
        <v>5985757.1220000004</v>
      </c>
      <c r="G34" s="227">
        <f t="shared" si="3"/>
        <v>0</v>
      </c>
      <c r="H34" s="227">
        <f t="shared" si="3"/>
        <v>24299481.402000003</v>
      </c>
    </row>
    <row r="35" spans="1:8" ht="10.5" customHeight="1">
      <c r="A35" s="233"/>
      <c r="B35" s="247" t="s">
        <v>125</v>
      </c>
      <c r="C35" s="247"/>
      <c r="D35" s="249">
        <v>190658.875</v>
      </c>
      <c r="E35" s="250">
        <v>0</v>
      </c>
      <c r="F35" s="250">
        <v>0</v>
      </c>
      <c r="G35" s="250">
        <v>0</v>
      </c>
      <c r="H35" s="227">
        <v>270341.125</v>
      </c>
    </row>
    <row r="36" spans="1:8" ht="10.5" customHeight="1">
      <c r="A36" s="233"/>
      <c r="B36" s="247" t="s">
        <v>32</v>
      </c>
      <c r="C36" s="247"/>
      <c r="D36" s="249">
        <v>134817148.33000001</v>
      </c>
      <c r="E36" s="250">
        <v>0</v>
      </c>
      <c r="F36" s="250">
        <v>0</v>
      </c>
      <c r="G36" s="250">
        <v>0</v>
      </c>
      <c r="H36" s="227">
        <v>6274851.6699999999</v>
      </c>
    </row>
    <row r="37" spans="1:8" ht="10.5" customHeight="1">
      <c r="A37" s="233"/>
      <c r="B37" s="247" t="s">
        <v>18</v>
      </c>
      <c r="C37" s="247"/>
      <c r="D37" s="249">
        <v>144100346.09799999</v>
      </c>
      <c r="E37" s="251">
        <v>0</v>
      </c>
      <c r="F37" s="250">
        <v>0</v>
      </c>
      <c r="G37" s="250">
        <v>0</v>
      </c>
      <c r="H37" s="227">
        <v>5126653.9019999998</v>
      </c>
    </row>
    <row r="38" spans="1:8" ht="10.5" customHeight="1">
      <c r="A38" s="233"/>
      <c r="B38" s="252" t="s">
        <v>70</v>
      </c>
      <c r="C38" s="252"/>
      <c r="D38" s="249">
        <v>21864721.581</v>
      </c>
      <c r="E38" s="250">
        <v>0</v>
      </c>
      <c r="F38" s="250">
        <v>0</v>
      </c>
      <c r="G38" s="250">
        <v>0</v>
      </c>
      <c r="H38" s="227">
        <v>781278.41899999999</v>
      </c>
    </row>
    <row r="39" spans="1:8" ht="10.5" customHeight="1">
      <c r="A39" s="233"/>
      <c r="B39" s="247" t="s">
        <v>21</v>
      </c>
      <c r="C39" s="247"/>
      <c r="D39" s="249">
        <v>8408136.1160000004</v>
      </c>
      <c r="E39" s="250">
        <v>0</v>
      </c>
      <c r="F39" s="250">
        <v>5769000</v>
      </c>
      <c r="G39" s="250">
        <v>0</v>
      </c>
      <c r="H39" s="227">
        <v>980863.88399999996</v>
      </c>
    </row>
    <row r="40" spans="1:8" ht="10.5" customHeight="1">
      <c r="A40" s="233"/>
      <c r="B40" s="247" t="s">
        <v>22</v>
      </c>
      <c r="C40" s="247"/>
      <c r="D40" s="249">
        <v>733738.47199999995</v>
      </c>
      <c r="E40" s="250">
        <v>0</v>
      </c>
      <c r="F40" s="250">
        <v>0</v>
      </c>
      <c r="G40" s="250">
        <v>0</v>
      </c>
      <c r="H40" s="227">
        <v>688261.52800000005</v>
      </c>
    </row>
    <row r="41" spans="1:8" ht="10.5" customHeight="1">
      <c r="A41" s="233"/>
      <c r="B41" s="247" t="s">
        <v>42</v>
      </c>
      <c r="C41" s="247"/>
      <c r="D41" s="249">
        <v>55354.080999999998</v>
      </c>
      <c r="E41" s="250">
        <v>0</v>
      </c>
      <c r="F41" s="250">
        <v>0</v>
      </c>
      <c r="G41" s="250">
        <v>0</v>
      </c>
      <c r="H41" s="227">
        <v>16645.919000000002</v>
      </c>
    </row>
    <row r="42" spans="1:8" ht="10.5" customHeight="1">
      <c r="A42" s="233"/>
      <c r="B42" s="247" t="s">
        <v>24</v>
      </c>
      <c r="C42" s="247"/>
      <c r="D42" s="249">
        <v>202438.726</v>
      </c>
      <c r="E42" s="250">
        <v>0</v>
      </c>
      <c r="F42" s="250">
        <v>26800</v>
      </c>
      <c r="G42" s="250">
        <v>0</v>
      </c>
      <c r="H42" s="227">
        <v>248761.274</v>
      </c>
    </row>
    <row r="43" spans="1:8" ht="10.5" customHeight="1">
      <c r="A43" s="233"/>
      <c r="B43" s="247" t="s">
        <v>26</v>
      </c>
      <c r="C43" s="247"/>
      <c r="D43" s="249">
        <v>5050116.7819999997</v>
      </c>
      <c r="E43" s="250">
        <v>0</v>
      </c>
      <c r="F43" s="250">
        <v>189957.122</v>
      </c>
      <c r="G43" s="250">
        <v>0</v>
      </c>
      <c r="H43" s="227">
        <v>4129626.0959999999</v>
      </c>
    </row>
    <row r="44" spans="1:8" ht="10.5" customHeight="1">
      <c r="A44" s="233"/>
      <c r="B44" s="247" t="s">
        <v>28</v>
      </c>
      <c r="C44" s="247"/>
      <c r="D44" s="249">
        <v>292974214.083</v>
      </c>
      <c r="E44" s="250">
        <v>0</v>
      </c>
      <c r="F44" s="250">
        <v>0</v>
      </c>
      <c r="G44" s="250">
        <v>0</v>
      </c>
      <c r="H44" s="227">
        <v>5014785.9170000004</v>
      </c>
    </row>
    <row r="45" spans="1:8" ht="10.5" customHeight="1">
      <c r="A45" s="233"/>
      <c r="B45" s="231" t="s">
        <v>93</v>
      </c>
      <c r="C45" s="231"/>
      <c r="D45" s="253">
        <v>3973588.3319999999</v>
      </c>
      <c r="E45" s="254">
        <v>0</v>
      </c>
      <c r="F45" s="254">
        <v>0</v>
      </c>
      <c r="G45" s="254">
        <v>0</v>
      </c>
      <c r="H45" s="227">
        <v>767411.66799999995</v>
      </c>
    </row>
    <row r="46" spans="1:8" ht="6" customHeight="1">
      <c r="A46" s="142"/>
      <c r="B46" s="238"/>
      <c r="C46" s="238"/>
      <c r="D46" s="255"/>
      <c r="E46" s="256"/>
      <c r="F46" s="256"/>
      <c r="G46" s="256"/>
      <c r="H46" s="256"/>
    </row>
    <row r="47" spans="1:8" ht="10.5" customHeight="1">
      <c r="A47" s="201" t="s">
        <v>58</v>
      </c>
      <c r="B47" s="200"/>
      <c r="C47" s="200"/>
      <c r="D47" s="200"/>
      <c r="E47" s="200"/>
      <c r="F47" s="200"/>
      <c r="G47" s="200"/>
    </row>
    <row r="48" spans="1:8" ht="11.25" customHeight="1">
      <c r="A48" s="200"/>
      <c r="B48" s="200"/>
      <c r="C48" s="200"/>
      <c r="D48" s="200"/>
      <c r="E48" s="200"/>
      <c r="F48" s="200"/>
      <c r="G48" s="200"/>
    </row>
    <row r="49" s="224" customFormat="1"/>
    <row r="50" s="224" customFormat="1"/>
  </sheetData>
  <mergeCells count="16">
    <mergeCell ref="A10:B12"/>
    <mergeCell ref="D10:G10"/>
    <mergeCell ref="D11:D12"/>
    <mergeCell ref="E11:E12"/>
    <mergeCell ref="F11:F12"/>
    <mergeCell ref="G11:G12"/>
    <mergeCell ref="H29:H30"/>
    <mergeCell ref="A32:B32"/>
    <mergeCell ref="A33:B33"/>
    <mergeCell ref="A34:B34"/>
    <mergeCell ref="A14:B14"/>
    <mergeCell ref="A15:B15"/>
    <mergeCell ref="A16:B16"/>
    <mergeCell ref="A29:B30"/>
    <mergeCell ref="D29:D30"/>
    <mergeCell ref="E29:G29"/>
  </mergeCells>
  <phoneticPr fontId="8"/>
  <pageMargins left="0.7" right="0.7" top="0.75" bottom="0.75" header="0.3" footer="0.3"/>
  <pageSetup paperSize="9" scale="99" orientation="portrait" r:id="rId1"/>
  <headerFooter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55AE0-24E1-4935-AB9F-1AA1E39F9A50}">
  <dimension ref="A1:J54"/>
  <sheetViews>
    <sheetView zoomScaleNormal="100" zoomScaleSheetLayoutView="100" workbookViewId="0"/>
  </sheetViews>
  <sheetFormatPr defaultRowHeight="13.5"/>
  <cols>
    <col min="1" max="1" width="2.5703125" style="203" customWidth="1"/>
    <col min="2" max="2" width="26.140625" style="203" customWidth="1"/>
    <col min="3" max="3" width="0.42578125" style="203" customWidth="1"/>
    <col min="4" max="4" width="15.42578125" style="203" customWidth="1"/>
    <col min="5" max="6" width="14.28515625" style="203" customWidth="1"/>
    <col min="7" max="7" width="15.42578125" style="203" customWidth="1"/>
    <col min="8" max="8" width="14.28515625" style="205" customWidth="1"/>
    <col min="9" max="9" width="9.140625" style="205"/>
    <col min="10" max="10" width="10.7109375" style="205" bestFit="1" customWidth="1"/>
    <col min="11" max="16384" width="9.140625" style="205"/>
  </cols>
  <sheetData>
    <row r="1" spans="1:9" s="199" customFormat="1" ht="13.5" customHeight="1"/>
    <row r="2" spans="1:9" s="199" customFormat="1" ht="13.5" customHeight="1">
      <c r="A2" s="257" t="s">
        <v>104</v>
      </c>
      <c r="B2" s="257"/>
      <c r="C2" s="257"/>
      <c r="D2" s="257"/>
      <c r="E2" s="257"/>
      <c r="F2" s="257"/>
      <c r="G2" s="257"/>
    </row>
    <row r="3" spans="1:9" s="199" customFormat="1" ht="10.5" customHeight="1">
      <c r="A3" s="200"/>
      <c r="B3" s="200"/>
      <c r="C3" s="200"/>
      <c r="D3" s="200"/>
      <c r="E3" s="200"/>
      <c r="F3" s="200"/>
      <c r="G3" s="200"/>
    </row>
    <row r="4" spans="1:9" s="199" customFormat="1" ht="10.5" customHeight="1">
      <c r="A4" s="201" t="s">
        <v>138</v>
      </c>
      <c r="B4" s="202"/>
      <c r="C4" s="202"/>
      <c r="D4" s="203"/>
      <c r="E4" s="203"/>
      <c r="F4" s="203"/>
      <c r="G4" s="203"/>
      <c r="H4" s="204"/>
    </row>
    <row r="5" spans="1:9" s="199" customFormat="1" ht="10.5" customHeight="1">
      <c r="A5" s="201" t="s">
        <v>139</v>
      </c>
      <c r="B5" s="202"/>
      <c r="C5" s="202"/>
      <c r="D5" s="203"/>
      <c r="E5" s="203"/>
      <c r="F5" s="203"/>
      <c r="G5" s="203"/>
      <c r="H5" s="204"/>
    </row>
    <row r="6" spans="1:9" s="199" customFormat="1" ht="10.5" customHeight="1">
      <c r="A6" s="201"/>
      <c r="B6" s="202"/>
      <c r="C6" s="202"/>
      <c r="D6" s="203"/>
      <c r="E6" s="203"/>
      <c r="F6" s="203"/>
      <c r="G6" s="203"/>
      <c r="H6" s="204"/>
      <c r="I6" s="204"/>
    </row>
    <row r="7" spans="1:9" ht="13.5" customHeight="1">
      <c r="A7" s="257" t="s">
        <v>106</v>
      </c>
      <c r="B7" s="257"/>
      <c r="C7" s="257"/>
      <c r="D7" s="257"/>
      <c r="E7" s="257"/>
      <c r="F7" s="257"/>
      <c r="G7" s="257"/>
      <c r="H7" s="257"/>
    </row>
    <row r="8" spans="1:9" ht="10.5" customHeight="1">
      <c r="A8" s="206"/>
      <c r="B8" s="207"/>
      <c r="C8" s="207"/>
      <c r="D8" s="207"/>
      <c r="E8" s="207"/>
      <c r="F8" s="207"/>
      <c r="G8" s="207"/>
    </row>
    <row r="9" spans="1:9" ht="10.5" customHeight="1">
      <c r="A9" s="208" t="s">
        <v>135</v>
      </c>
      <c r="B9" s="208"/>
      <c r="C9" s="208"/>
      <c r="D9" s="208"/>
      <c r="E9" s="208"/>
      <c r="F9" s="208"/>
      <c r="G9" s="209" t="s">
        <v>137</v>
      </c>
    </row>
    <row r="10" spans="1:9" ht="12" customHeight="1">
      <c r="A10" s="288" t="s">
        <v>1</v>
      </c>
      <c r="B10" s="295"/>
      <c r="C10" s="305"/>
      <c r="D10" s="292" t="s">
        <v>2</v>
      </c>
      <c r="E10" s="293"/>
      <c r="F10" s="293"/>
      <c r="G10" s="293"/>
      <c r="H10" s="211"/>
    </row>
    <row r="11" spans="1:9" ht="12" customHeight="1">
      <c r="A11" s="296"/>
      <c r="B11" s="296"/>
      <c r="C11" s="306"/>
      <c r="D11" s="290" t="s">
        <v>84</v>
      </c>
      <c r="E11" s="290" t="s">
        <v>8</v>
      </c>
      <c r="F11" s="299" t="s">
        <v>83</v>
      </c>
      <c r="G11" s="278" t="s">
        <v>10</v>
      </c>
      <c r="H11" s="211"/>
    </row>
    <row r="12" spans="1:9" ht="12" customHeight="1">
      <c r="A12" s="297"/>
      <c r="B12" s="297"/>
      <c r="C12" s="307"/>
      <c r="D12" s="302"/>
      <c r="E12" s="302"/>
      <c r="F12" s="303"/>
      <c r="G12" s="304"/>
    </row>
    <row r="13" spans="1:9" ht="6" customHeight="1">
      <c r="A13" s="214"/>
      <c r="B13" s="215"/>
      <c r="C13" s="216"/>
      <c r="D13" s="217"/>
      <c r="E13" s="217"/>
      <c r="F13" s="218"/>
      <c r="G13" s="219"/>
    </row>
    <row r="14" spans="1:9" ht="10.5" customHeight="1">
      <c r="A14" s="284" t="s">
        <v>14</v>
      </c>
      <c r="B14" s="285"/>
      <c r="C14" s="221"/>
      <c r="D14" s="222">
        <v>1455038000</v>
      </c>
      <c r="E14" s="223">
        <v>16332000</v>
      </c>
      <c r="F14" s="223">
        <v>18922733</v>
      </c>
      <c r="G14" s="223">
        <v>1490292733</v>
      </c>
      <c r="H14" s="224"/>
    </row>
    <row r="15" spans="1:9" ht="10.5" customHeight="1">
      <c r="A15" s="286" t="s">
        <v>31</v>
      </c>
      <c r="B15" s="287"/>
      <c r="C15" s="214"/>
      <c r="D15" s="226">
        <v>794413000</v>
      </c>
      <c r="E15" s="227">
        <v>8544000</v>
      </c>
      <c r="F15" s="227">
        <v>16673200</v>
      </c>
      <c r="G15" s="228">
        <v>819630200</v>
      </c>
      <c r="H15" s="224"/>
    </row>
    <row r="16" spans="1:9" ht="10.5" customHeight="1">
      <c r="A16" s="286" t="s">
        <v>16</v>
      </c>
      <c r="B16" s="287"/>
      <c r="C16" s="214"/>
      <c r="D16" s="229">
        <v>660625000</v>
      </c>
      <c r="E16" s="228">
        <v>7788000</v>
      </c>
      <c r="F16" s="228">
        <v>2249533</v>
      </c>
      <c r="G16" s="228">
        <v>670662533</v>
      </c>
      <c r="H16" s="224"/>
    </row>
    <row r="17" spans="1:8" ht="10.5" customHeight="1">
      <c r="A17" s="230"/>
      <c r="B17" s="231" t="s">
        <v>115</v>
      </c>
      <c r="C17" s="232"/>
      <c r="D17" s="226">
        <v>776000</v>
      </c>
      <c r="E17" s="227">
        <v>0</v>
      </c>
      <c r="F17" s="227">
        <v>0</v>
      </c>
      <c r="G17" s="228">
        <v>776000</v>
      </c>
      <c r="H17" s="224"/>
    </row>
    <row r="18" spans="1:8" ht="10.5" customHeight="1">
      <c r="A18" s="230"/>
      <c r="B18" s="231" t="s">
        <v>32</v>
      </c>
      <c r="C18" s="232"/>
      <c r="D18" s="226">
        <v>143819000</v>
      </c>
      <c r="E18" s="227">
        <v>1125000</v>
      </c>
      <c r="F18" s="227">
        <v>0</v>
      </c>
      <c r="G18" s="228">
        <v>144944000</v>
      </c>
      <c r="H18" s="224"/>
    </row>
    <row r="19" spans="1:8" ht="10.5" customHeight="1">
      <c r="A19" s="230"/>
      <c r="B19" s="231" t="s">
        <v>18</v>
      </c>
      <c r="C19" s="232"/>
      <c r="D19" s="226">
        <v>144275000</v>
      </c>
      <c r="E19" s="227">
        <v>684000</v>
      </c>
      <c r="F19" s="227">
        <v>0</v>
      </c>
      <c r="G19" s="228">
        <v>144959000</v>
      </c>
      <c r="H19" s="224"/>
    </row>
    <row r="20" spans="1:8" ht="10.5" customHeight="1">
      <c r="A20" s="230"/>
      <c r="B20" s="231" t="s">
        <v>70</v>
      </c>
      <c r="C20" s="232"/>
      <c r="D20" s="226">
        <v>20330000</v>
      </c>
      <c r="E20" s="227">
        <v>0</v>
      </c>
      <c r="F20" s="227">
        <v>0</v>
      </c>
      <c r="G20" s="228">
        <v>20330000</v>
      </c>
      <c r="H20" s="224"/>
    </row>
    <row r="21" spans="1:8" ht="10.5" customHeight="1">
      <c r="A21" s="233"/>
      <c r="B21" s="232" t="s">
        <v>21</v>
      </c>
      <c r="C21" s="232"/>
      <c r="D21" s="226">
        <v>4681000</v>
      </c>
      <c r="E21" s="227">
        <v>5331000</v>
      </c>
      <c r="F21" s="227">
        <v>1102000</v>
      </c>
      <c r="G21" s="228">
        <v>11114000</v>
      </c>
      <c r="H21" s="224"/>
    </row>
    <row r="22" spans="1:8" ht="10.5" customHeight="1">
      <c r="A22" s="233"/>
      <c r="B22" s="232" t="s">
        <v>22</v>
      </c>
      <c r="C22" s="232"/>
      <c r="D22" s="226">
        <v>887000</v>
      </c>
      <c r="E22" s="227">
        <v>193000</v>
      </c>
      <c r="F22" s="227">
        <v>1065300</v>
      </c>
      <c r="G22" s="228">
        <v>2145300</v>
      </c>
      <c r="H22" s="224"/>
    </row>
    <row r="23" spans="1:8" ht="10.5" customHeight="1">
      <c r="A23" s="233"/>
      <c r="B23" s="232" t="s">
        <v>42</v>
      </c>
      <c r="C23" s="232"/>
      <c r="D23" s="226">
        <v>52000</v>
      </c>
      <c r="E23" s="227">
        <v>0</v>
      </c>
      <c r="F23" s="234">
        <v>0</v>
      </c>
      <c r="G23" s="228">
        <v>52000</v>
      </c>
      <c r="H23" s="224"/>
    </row>
    <row r="24" spans="1:8" ht="10.5" customHeight="1">
      <c r="A24" s="233"/>
      <c r="B24" s="232" t="s">
        <v>24</v>
      </c>
      <c r="C24" s="232"/>
      <c r="D24" s="226">
        <v>662000</v>
      </c>
      <c r="E24" s="227">
        <v>0</v>
      </c>
      <c r="F24" s="227">
        <v>51100</v>
      </c>
      <c r="G24" s="228">
        <v>713100</v>
      </c>
      <c r="H24" s="224"/>
    </row>
    <row r="25" spans="1:8" ht="10.5" customHeight="1">
      <c r="A25" s="233"/>
      <c r="B25" s="232" t="s">
        <v>25</v>
      </c>
      <c r="C25" s="232"/>
      <c r="D25" s="226">
        <v>52000</v>
      </c>
      <c r="E25" s="227">
        <v>0</v>
      </c>
      <c r="F25" s="227">
        <v>0</v>
      </c>
      <c r="G25" s="228">
        <v>52000</v>
      </c>
      <c r="H25" s="224"/>
    </row>
    <row r="26" spans="1:8" ht="10.5" customHeight="1">
      <c r="A26" s="233"/>
      <c r="B26" s="232" t="s">
        <v>26</v>
      </c>
      <c r="C26" s="232"/>
      <c r="D26" s="226">
        <v>6568000</v>
      </c>
      <c r="E26" s="227">
        <v>0</v>
      </c>
      <c r="F26" s="227">
        <v>31133</v>
      </c>
      <c r="G26" s="228">
        <v>6599133</v>
      </c>
      <c r="H26" s="224"/>
    </row>
    <row r="27" spans="1:8" ht="10.5" customHeight="1">
      <c r="A27" s="233"/>
      <c r="B27" s="232" t="s">
        <v>28</v>
      </c>
      <c r="C27" s="232"/>
      <c r="D27" s="226">
        <v>336075000</v>
      </c>
      <c r="E27" s="228">
        <v>455000</v>
      </c>
      <c r="F27" s="227">
        <v>0</v>
      </c>
      <c r="G27" s="228">
        <v>336530000</v>
      </c>
      <c r="H27" s="224"/>
    </row>
    <row r="28" spans="1:8" ht="10.5" customHeight="1">
      <c r="A28" s="233"/>
      <c r="B28" s="231" t="s">
        <v>93</v>
      </c>
      <c r="C28" s="231"/>
      <c r="D28" s="235">
        <v>2448000</v>
      </c>
      <c r="E28" s="236">
        <v>0</v>
      </c>
      <c r="F28" s="237">
        <v>0</v>
      </c>
      <c r="G28" s="228">
        <v>2448000</v>
      </c>
      <c r="H28" s="224"/>
    </row>
    <row r="29" spans="1:8" ht="6" customHeight="1">
      <c r="A29" s="142"/>
      <c r="B29" s="238"/>
      <c r="C29" s="239"/>
      <c r="D29" s="240"/>
      <c r="E29" s="241"/>
      <c r="F29" s="241"/>
      <c r="G29" s="242"/>
    </row>
    <row r="30" spans="1:8" ht="12" customHeight="1">
      <c r="A30" s="288" t="s">
        <v>1</v>
      </c>
      <c r="B30" s="295"/>
      <c r="C30" s="308"/>
      <c r="D30" s="290" t="s">
        <v>3</v>
      </c>
      <c r="E30" s="292" t="s">
        <v>4</v>
      </c>
      <c r="F30" s="293"/>
      <c r="G30" s="294"/>
      <c r="H30" s="288" t="s">
        <v>60</v>
      </c>
    </row>
    <row r="31" spans="1:8" ht="12" customHeight="1">
      <c r="A31" s="296"/>
      <c r="B31" s="296"/>
      <c r="C31" s="309"/>
      <c r="D31" s="311"/>
      <c r="E31" s="313" t="s">
        <v>11</v>
      </c>
      <c r="F31" s="290" t="s">
        <v>12</v>
      </c>
      <c r="G31" s="290" t="s">
        <v>59</v>
      </c>
      <c r="H31" s="296"/>
    </row>
    <row r="32" spans="1:8" ht="12" customHeight="1">
      <c r="A32" s="297"/>
      <c r="B32" s="297"/>
      <c r="C32" s="310"/>
      <c r="D32" s="312"/>
      <c r="E32" s="314"/>
      <c r="F32" s="291"/>
      <c r="G32" s="291"/>
      <c r="H32" s="297"/>
    </row>
    <row r="33" spans="1:10" ht="6" customHeight="1">
      <c r="A33" s="214"/>
      <c r="B33" s="215"/>
      <c r="C33" s="215"/>
      <c r="D33" s="243"/>
      <c r="E33" s="244"/>
      <c r="F33" s="244"/>
      <c r="G33" s="244"/>
      <c r="H33" s="245"/>
    </row>
    <row r="34" spans="1:10" ht="10.5" customHeight="1">
      <c r="A34" s="280" t="s">
        <v>14</v>
      </c>
      <c r="B34" s="281"/>
      <c r="C34" s="221"/>
      <c r="D34" s="222">
        <v>1419975446.3139999</v>
      </c>
      <c r="E34" s="223">
        <v>0</v>
      </c>
      <c r="F34" s="223">
        <v>24019200</v>
      </c>
      <c r="G34" s="223">
        <v>8182.6</v>
      </c>
      <c r="H34" s="223">
        <v>46289904.085999995</v>
      </c>
    </row>
    <row r="35" spans="1:10" ht="10.5" customHeight="1">
      <c r="A35" s="282" t="s">
        <v>31</v>
      </c>
      <c r="B35" s="283"/>
      <c r="C35" s="214"/>
      <c r="D35" s="226">
        <v>770493631.86699998</v>
      </c>
      <c r="E35" s="227">
        <v>0</v>
      </c>
      <c r="F35" s="227">
        <v>18623500</v>
      </c>
      <c r="G35" s="227">
        <v>8182.6</v>
      </c>
      <c r="H35" s="227">
        <v>30504885.533</v>
      </c>
      <c r="J35" s="224"/>
    </row>
    <row r="36" spans="1:10" ht="10.5" customHeight="1">
      <c r="A36" s="282" t="s">
        <v>16</v>
      </c>
      <c r="B36" s="283"/>
      <c r="C36" s="214"/>
      <c r="D36" s="226">
        <v>649481814.44699991</v>
      </c>
      <c r="E36" s="227">
        <v>0</v>
      </c>
      <c r="F36" s="227">
        <v>5395700</v>
      </c>
      <c r="G36" s="227">
        <v>0</v>
      </c>
      <c r="H36" s="227">
        <v>15785018.552999999</v>
      </c>
    </row>
    <row r="37" spans="1:10" ht="10.5" customHeight="1">
      <c r="A37" s="233"/>
      <c r="B37" s="232" t="s">
        <v>125</v>
      </c>
      <c r="C37" s="232"/>
      <c r="D37" s="249">
        <v>567219.21200000006</v>
      </c>
      <c r="E37" s="250">
        <v>0</v>
      </c>
      <c r="F37" s="250">
        <v>0</v>
      </c>
      <c r="G37" s="250">
        <v>0</v>
      </c>
      <c r="H37" s="227">
        <v>208780.788</v>
      </c>
    </row>
    <row r="38" spans="1:10" ht="10.5" customHeight="1">
      <c r="A38" s="233"/>
      <c r="B38" s="232" t="s">
        <v>32</v>
      </c>
      <c r="C38" s="232"/>
      <c r="D38" s="249">
        <v>142950387.572</v>
      </c>
      <c r="E38" s="250">
        <v>0</v>
      </c>
      <c r="F38" s="250">
        <v>0</v>
      </c>
      <c r="G38" s="250">
        <v>0</v>
      </c>
      <c r="H38" s="227">
        <v>1993612.4280000001</v>
      </c>
    </row>
    <row r="39" spans="1:10" ht="10.5" customHeight="1">
      <c r="A39" s="233"/>
      <c r="B39" s="232" t="s">
        <v>18</v>
      </c>
      <c r="C39" s="232"/>
      <c r="D39" s="249">
        <v>140815408.08500001</v>
      </c>
      <c r="E39" s="251">
        <v>0</v>
      </c>
      <c r="F39" s="250">
        <v>0</v>
      </c>
      <c r="G39" s="250">
        <v>0</v>
      </c>
      <c r="H39" s="227">
        <v>4143591.915</v>
      </c>
    </row>
    <row r="40" spans="1:10" ht="10.5" customHeight="1">
      <c r="A40" s="233"/>
      <c r="B40" s="252" t="s">
        <v>70</v>
      </c>
      <c r="C40" s="232"/>
      <c r="D40" s="249">
        <v>19963475.131000001</v>
      </c>
      <c r="E40" s="250">
        <v>0</v>
      </c>
      <c r="F40" s="250">
        <v>0</v>
      </c>
      <c r="G40" s="250">
        <v>0</v>
      </c>
      <c r="H40" s="227">
        <v>366524.86900000001</v>
      </c>
    </row>
    <row r="41" spans="1:10" ht="10.5" customHeight="1">
      <c r="A41" s="233"/>
      <c r="B41" s="232" t="s">
        <v>21</v>
      </c>
      <c r="C41" s="232"/>
      <c r="D41" s="249">
        <v>4364176.03</v>
      </c>
      <c r="E41" s="250">
        <v>0</v>
      </c>
      <c r="F41" s="250">
        <v>5331000</v>
      </c>
      <c r="G41" s="250">
        <v>0</v>
      </c>
      <c r="H41" s="227">
        <v>1418823.97</v>
      </c>
    </row>
    <row r="42" spans="1:10" ht="10.5" customHeight="1">
      <c r="A42" s="233"/>
      <c r="B42" s="232" t="s">
        <v>22</v>
      </c>
      <c r="C42" s="232"/>
      <c r="D42" s="249">
        <v>2096781.3629999999</v>
      </c>
      <c r="E42" s="250">
        <v>0</v>
      </c>
      <c r="F42" s="250">
        <v>0</v>
      </c>
      <c r="G42" s="250">
        <v>0</v>
      </c>
      <c r="H42" s="227">
        <v>48518.637000000002</v>
      </c>
    </row>
    <row r="43" spans="1:10" ht="10.5" customHeight="1">
      <c r="A43" s="233"/>
      <c r="B43" s="232" t="s">
        <v>42</v>
      </c>
      <c r="C43" s="232"/>
      <c r="D43" s="249">
        <v>43873.966</v>
      </c>
      <c r="E43" s="250">
        <v>0</v>
      </c>
      <c r="F43" s="250">
        <v>0</v>
      </c>
      <c r="G43" s="250">
        <v>0</v>
      </c>
      <c r="H43" s="227">
        <v>8126.0339999999997</v>
      </c>
    </row>
    <row r="44" spans="1:10" ht="10.5" customHeight="1">
      <c r="A44" s="233"/>
      <c r="B44" s="232" t="s">
        <v>24</v>
      </c>
      <c r="C44" s="232"/>
      <c r="D44" s="249">
        <v>519048.94</v>
      </c>
      <c r="E44" s="250">
        <v>0</v>
      </c>
      <c r="F44" s="250">
        <v>17000</v>
      </c>
      <c r="G44" s="250">
        <v>0</v>
      </c>
      <c r="H44" s="227">
        <v>177051.06</v>
      </c>
    </row>
    <row r="45" spans="1:10" ht="10.5" customHeight="1">
      <c r="A45" s="233"/>
      <c r="B45" s="232" t="s">
        <v>25</v>
      </c>
      <c r="C45" s="232"/>
      <c r="D45" s="249">
        <v>47207.370999999999</v>
      </c>
      <c r="E45" s="250">
        <v>0</v>
      </c>
      <c r="F45" s="250">
        <v>0</v>
      </c>
      <c r="G45" s="250">
        <v>0</v>
      </c>
      <c r="H45" s="227">
        <v>4792.6289999999999</v>
      </c>
    </row>
    <row r="46" spans="1:10" ht="10.5" customHeight="1">
      <c r="A46" s="233"/>
      <c r="B46" s="232" t="s">
        <v>26</v>
      </c>
      <c r="C46" s="232"/>
      <c r="D46" s="249">
        <v>2549812.0920000002</v>
      </c>
      <c r="E46" s="250">
        <v>0</v>
      </c>
      <c r="F46" s="250">
        <v>12700</v>
      </c>
      <c r="G46" s="250">
        <v>0</v>
      </c>
      <c r="H46" s="227">
        <v>4036620.9079999998</v>
      </c>
    </row>
    <row r="47" spans="1:10" ht="10.5" customHeight="1">
      <c r="A47" s="233"/>
      <c r="B47" s="232" t="s">
        <v>28</v>
      </c>
      <c r="C47" s="232"/>
      <c r="D47" s="249">
        <v>333191803.07499999</v>
      </c>
      <c r="E47" s="250">
        <v>0</v>
      </c>
      <c r="F47" s="250">
        <v>0</v>
      </c>
      <c r="G47" s="250">
        <v>0</v>
      </c>
      <c r="H47" s="227">
        <v>3338196.9249999998</v>
      </c>
    </row>
    <row r="48" spans="1:10" ht="10.5" customHeight="1">
      <c r="A48" s="233"/>
      <c r="B48" s="231" t="s">
        <v>93</v>
      </c>
      <c r="C48" s="231"/>
      <c r="D48" s="253">
        <v>2372621.61</v>
      </c>
      <c r="E48" s="254">
        <v>0</v>
      </c>
      <c r="F48" s="254">
        <v>35000</v>
      </c>
      <c r="G48" s="254">
        <v>0</v>
      </c>
      <c r="H48" s="227">
        <v>40378.39</v>
      </c>
    </row>
    <row r="49" spans="1:8" ht="6" customHeight="1">
      <c r="A49" s="142"/>
      <c r="B49" s="238"/>
      <c r="C49" s="238"/>
      <c r="D49" s="255"/>
      <c r="E49" s="256"/>
      <c r="F49" s="256"/>
      <c r="G49" s="256"/>
      <c r="H49" s="256"/>
    </row>
    <row r="50" spans="1:8" ht="10.5" customHeight="1">
      <c r="A50" s="201" t="s">
        <v>58</v>
      </c>
      <c r="B50" s="200"/>
      <c r="C50" s="200"/>
      <c r="D50" s="200"/>
      <c r="E50" s="200"/>
      <c r="F50" s="200"/>
      <c r="G50" s="200"/>
    </row>
    <row r="51" spans="1:8" ht="11.25" customHeight="1">
      <c r="A51" s="200"/>
      <c r="B51" s="200"/>
      <c r="C51" s="200"/>
      <c r="D51" s="200"/>
      <c r="E51" s="200"/>
      <c r="F51" s="200"/>
      <c r="G51" s="200"/>
    </row>
    <row r="52" spans="1:8" s="224" customFormat="1"/>
    <row r="53" spans="1:8" s="224" customFormat="1"/>
    <row r="54" spans="1:8" s="224" customFormat="1"/>
  </sheetData>
  <mergeCells count="19">
    <mergeCell ref="A36:B36"/>
    <mergeCell ref="H30:H32"/>
    <mergeCell ref="E31:E32"/>
    <mergeCell ref="F31:F32"/>
    <mergeCell ref="G31:G32"/>
    <mergeCell ref="A34:B34"/>
    <mergeCell ref="A35:B35"/>
    <mergeCell ref="E30:G30"/>
    <mergeCell ref="A14:B14"/>
    <mergeCell ref="A15:B15"/>
    <mergeCell ref="A16:B16"/>
    <mergeCell ref="A30:C32"/>
    <mergeCell ref="D30:D32"/>
    <mergeCell ref="A10:C12"/>
    <mergeCell ref="D10:G10"/>
    <mergeCell ref="D11:D12"/>
    <mergeCell ref="E11:E12"/>
    <mergeCell ref="F11:F12"/>
    <mergeCell ref="G11:G12"/>
  </mergeCells>
  <phoneticPr fontId="8"/>
  <pageMargins left="0.7" right="0.7" top="0.75" bottom="0.75" header="0.3" footer="0.3"/>
  <pageSetup paperSize="9" scale="99" orientation="portrait" r:id="rId1"/>
  <headerFooter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3058B-B4C2-4ACD-8CDD-5084757F0FFC}">
  <dimension ref="A1:I55"/>
  <sheetViews>
    <sheetView zoomScaleNormal="100" zoomScaleSheetLayoutView="100" workbookViewId="0"/>
  </sheetViews>
  <sheetFormatPr defaultRowHeight="13.5"/>
  <cols>
    <col min="1" max="1" width="2.5703125" style="163" customWidth="1"/>
    <col min="2" max="2" width="26.140625" style="163" customWidth="1"/>
    <col min="3" max="3" width="0.42578125" style="163" customWidth="1"/>
    <col min="4" max="4" width="15.42578125" style="163" customWidth="1"/>
    <col min="5" max="6" width="14.28515625" style="163" customWidth="1"/>
    <col min="7" max="7" width="15.42578125" style="163" customWidth="1"/>
    <col min="8" max="8" width="14.28515625" style="118" customWidth="1"/>
    <col min="9" max="16384" width="9.140625" style="161"/>
  </cols>
  <sheetData>
    <row r="1" spans="1:9" s="45" customFormat="1" ht="13.5" customHeight="1">
      <c r="C1" s="114"/>
      <c r="G1" s="46"/>
      <c r="I1" s="112"/>
    </row>
    <row r="2" spans="1:9" s="45" customFormat="1" ht="13.5" customHeight="1">
      <c r="A2" s="110" t="s">
        <v>104</v>
      </c>
      <c r="B2" s="110"/>
      <c r="C2" s="110"/>
      <c r="D2" s="110"/>
      <c r="E2" s="110"/>
      <c r="F2" s="110"/>
      <c r="G2" s="110"/>
      <c r="I2" s="112"/>
    </row>
    <row r="3" spans="1:9" s="45" customFormat="1" ht="10.5" customHeight="1">
      <c r="A3" s="12"/>
      <c r="B3" s="12"/>
      <c r="C3" s="12"/>
      <c r="D3" s="12"/>
      <c r="E3" s="12"/>
      <c r="F3" s="12"/>
      <c r="G3" s="74"/>
      <c r="I3" s="112"/>
    </row>
    <row r="4" spans="1:9" s="45" customFormat="1" ht="10.5" customHeight="1">
      <c r="A4" s="7" t="s">
        <v>103</v>
      </c>
      <c r="B4" s="67"/>
      <c r="C4" s="115"/>
      <c r="D4" s="2"/>
      <c r="E4" s="2"/>
      <c r="F4" s="2"/>
      <c r="G4" s="51"/>
      <c r="H4" s="94"/>
      <c r="I4" s="113"/>
    </row>
    <row r="5" spans="1:9" s="45" customFormat="1" ht="10.5" customHeight="1">
      <c r="A5" s="7" t="s">
        <v>102</v>
      </c>
      <c r="B5" s="67"/>
      <c r="C5" s="115"/>
      <c r="D5" s="2"/>
      <c r="E5" s="2"/>
      <c r="F5" s="2"/>
      <c r="G5" s="51"/>
      <c r="H5" s="94"/>
      <c r="I5" s="113"/>
    </row>
    <row r="6" spans="1:9" s="45" customFormat="1" ht="10.5" customHeight="1">
      <c r="A6" s="12"/>
      <c r="B6" s="12"/>
      <c r="C6" s="12"/>
      <c r="D6" s="12"/>
      <c r="E6" s="12"/>
      <c r="F6" s="12"/>
      <c r="G6" s="74"/>
      <c r="H6" s="94"/>
      <c r="I6" s="113"/>
    </row>
    <row r="7" spans="1:9" ht="13.5" customHeight="1">
      <c r="A7" s="194" t="s">
        <v>106</v>
      </c>
      <c r="B7" s="194"/>
      <c r="C7" s="194"/>
      <c r="D7" s="194"/>
      <c r="E7" s="194"/>
      <c r="F7" s="194"/>
      <c r="G7" s="194"/>
      <c r="H7" s="194"/>
    </row>
    <row r="8" spans="1:9" ht="10.5" customHeight="1">
      <c r="A8" s="164"/>
      <c r="B8" s="177"/>
      <c r="C8" s="177"/>
      <c r="D8" s="177"/>
      <c r="E8" s="177"/>
      <c r="F8" s="177"/>
      <c r="G8" s="178"/>
      <c r="H8" s="179"/>
    </row>
    <row r="9" spans="1:9" ht="10.5" customHeight="1">
      <c r="A9" s="116" t="s">
        <v>135</v>
      </c>
      <c r="B9" s="116"/>
      <c r="C9" s="116"/>
      <c r="D9" s="116"/>
      <c r="E9" s="116"/>
      <c r="F9" s="116"/>
      <c r="G9" s="117" t="s">
        <v>136</v>
      </c>
      <c r="H9" s="179"/>
    </row>
    <row r="10" spans="1:9" ht="12" customHeight="1">
      <c r="A10" s="315" t="s">
        <v>1</v>
      </c>
      <c r="B10" s="316"/>
      <c r="C10" s="317"/>
      <c r="D10" s="322" t="s">
        <v>2</v>
      </c>
      <c r="E10" s="323"/>
      <c r="F10" s="323"/>
      <c r="G10" s="323"/>
      <c r="H10" s="180"/>
    </row>
    <row r="11" spans="1:9" ht="12" customHeight="1">
      <c r="A11" s="318"/>
      <c r="B11" s="318"/>
      <c r="C11" s="319"/>
      <c r="D11" s="324" t="s">
        <v>84</v>
      </c>
      <c r="E11" s="324" t="s">
        <v>8</v>
      </c>
      <c r="F11" s="326" t="s">
        <v>83</v>
      </c>
      <c r="G11" s="328" t="s">
        <v>10</v>
      </c>
      <c r="H11" s="180"/>
    </row>
    <row r="12" spans="1:9" ht="12" customHeight="1">
      <c r="A12" s="320"/>
      <c r="B12" s="320"/>
      <c r="C12" s="321"/>
      <c r="D12" s="325"/>
      <c r="E12" s="325"/>
      <c r="F12" s="327"/>
      <c r="G12" s="329"/>
      <c r="H12" s="179"/>
    </row>
    <row r="13" spans="1:9" ht="6" customHeight="1">
      <c r="A13" s="197"/>
      <c r="B13" s="121"/>
      <c r="C13" s="122"/>
      <c r="D13" s="181"/>
      <c r="E13" s="181"/>
      <c r="F13" s="182"/>
      <c r="G13" s="183"/>
      <c r="H13" s="179"/>
    </row>
    <row r="14" spans="1:9" ht="10.5" customHeight="1">
      <c r="A14" s="330" t="s">
        <v>14</v>
      </c>
      <c r="B14" s="331"/>
      <c r="C14" s="198"/>
      <c r="D14" s="184">
        <v>1450816000</v>
      </c>
      <c r="E14" s="185">
        <v>25752000</v>
      </c>
      <c r="F14" s="185">
        <v>17194608.181000002</v>
      </c>
      <c r="G14" s="185">
        <v>1493762608.181</v>
      </c>
      <c r="H14" s="186"/>
    </row>
    <row r="15" spans="1:9" ht="10.5" customHeight="1">
      <c r="A15" s="332" t="s">
        <v>31</v>
      </c>
      <c r="B15" s="333"/>
      <c r="C15" s="197"/>
      <c r="D15" s="131">
        <v>784466000</v>
      </c>
      <c r="E15" s="132">
        <v>16617000</v>
      </c>
      <c r="F15" s="132">
        <v>11709000</v>
      </c>
      <c r="G15" s="133">
        <v>812792000</v>
      </c>
      <c r="H15" s="186"/>
    </row>
    <row r="16" spans="1:9" ht="10.5" customHeight="1">
      <c r="A16" s="332" t="s">
        <v>16</v>
      </c>
      <c r="B16" s="333"/>
      <c r="C16" s="197"/>
      <c r="D16" s="167">
        <v>666350000</v>
      </c>
      <c r="E16" s="133">
        <v>9135000</v>
      </c>
      <c r="F16" s="133">
        <v>5485608.1809999999</v>
      </c>
      <c r="G16" s="133">
        <v>680970608.18099999</v>
      </c>
      <c r="H16" s="186"/>
    </row>
    <row r="17" spans="1:8" ht="10.5" customHeight="1">
      <c r="A17" s="187"/>
      <c r="B17" s="195" t="s">
        <v>115</v>
      </c>
      <c r="C17" s="196"/>
      <c r="D17" s="131">
        <v>810000</v>
      </c>
      <c r="E17" s="132">
        <v>0</v>
      </c>
      <c r="F17" s="132">
        <v>0</v>
      </c>
      <c r="G17" s="133">
        <v>810000</v>
      </c>
      <c r="H17" s="186"/>
    </row>
    <row r="18" spans="1:8" ht="10.5" customHeight="1">
      <c r="A18" s="187"/>
      <c r="B18" s="195" t="s">
        <v>32</v>
      </c>
      <c r="C18" s="196"/>
      <c r="D18" s="131">
        <v>144580000</v>
      </c>
      <c r="E18" s="132">
        <v>5404000</v>
      </c>
      <c r="F18" s="132">
        <v>0</v>
      </c>
      <c r="G18" s="133">
        <v>149984000</v>
      </c>
      <c r="H18" s="186"/>
    </row>
    <row r="19" spans="1:8" ht="10.5" customHeight="1">
      <c r="A19" s="187"/>
      <c r="B19" s="195" t="s">
        <v>18</v>
      </c>
      <c r="C19" s="196"/>
      <c r="D19" s="131">
        <v>138847000</v>
      </c>
      <c r="E19" s="132">
        <v>2374000</v>
      </c>
      <c r="F19" s="132">
        <v>0</v>
      </c>
      <c r="G19" s="133">
        <v>141221000</v>
      </c>
      <c r="H19" s="186"/>
    </row>
    <row r="20" spans="1:8" ht="10.5" customHeight="1">
      <c r="A20" s="187"/>
      <c r="B20" s="195" t="s">
        <v>70</v>
      </c>
      <c r="C20" s="196"/>
      <c r="D20" s="131">
        <v>19285000</v>
      </c>
      <c r="E20" s="132">
        <v>136000</v>
      </c>
      <c r="F20" s="132">
        <v>0</v>
      </c>
      <c r="G20" s="133">
        <v>19421000</v>
      </c>
      <c r="H20" s="186"/>
    </row>
    <row r="21" spans="1:8" ht="10.5" customHeight="1">
      <c r="A21" s="188"/>
      <c r="B21" s="196" t="s">
        <v>21</v>
      </c>
      <c r="C21" s="196"/>
      <c r="D21" s="131">
        <v>4495000</v>
      </c>
      <c r="E21" s="132">
        <v>1102000</v>
      </c>
      <c r="F21" s="132">
        <v>2663000</v>
      </c>
      <c r="G21" s="133">
        <v>8260000</v>
      </c>
      <c r="H21" s="186"/>
    </row>
    <row r="22" spans="1:8" ht="10.5" customHeight="1">
      <c r="A22" s="188"/>
      <c r="B22" s="196" t="s">
        <v>22</v>
      </c>
      <c r="C22" s="196"/>
      <c r="D22" s="131">
        <v>1325000</v>
      </c>
      <c r="E22" s="132">
        <v>119000</v>
      </c>
      <c r="F22" s="132">
        <v>2721000</v>
      </c>
      <c r="G22" s="133">
        <v>4165000</v>
      </c>
      <c r="H22" s="186"/>
    </row>
    <row r="23" spans="1:8" ht="10.5" customHeight="1">
      <c r="A23" s="188"/>
      <c r="B23" s="196" t="s">
        <v>42</v>
      </c>
      <c r="C23" s="196"/>
      <c r="D23" s="131">
        <v>50000</v>
      </c>
      <c r="E23" s="132">
        <v>0</v>
      </c>
      <c r="F23" s="136">
        <v>0</v>
      </c>
      <c r="G23" s="133">
        <v>50000</v>
      </c>
      <c r="H23" s="186"/>
    </row>
    <row r="24" spans="1:8" ht="10.5" customHeight="1">
      <c r="A24" s="188"/>
      <c r="B24" s="196" t="s">
        <v>24</v>
      </c>
      <c r="C24" s="196"/>
      <c r="D24" s="131">
        <v>342000</v>
      </c>
      <c r="E24" s="132">
        <v>0</v>
      </c>
      <c r="F24" s="132">
        <v>54400</v>
      </c>
      <c r="G24" s="133">
        <v>396400</v>
      </c>
      <c r="H24" s="186"/>
    </row>
    <row r="25" spans="1:8" ht="10.5" customHeight="1">
      <c r="A25" s="188"/>
      <c r="B25" s="196" t="s">
        <v>25</v>
      </c>
      <c r="C25" s="196"/>
      <c r="D25" s="131">
        <v>726000</v>
      </c>
      <c r="E25" s="132">
        <v>0</v>
      </c>
      <c r="F25" s="132">
        <v>0</v>
      </c>
      <c r="G25" s="133">
        <v>726000</v>
      </c>
      <c r="H25" s="186"/>
    </row>
    <row r="26" spans="1:8" ht="10.5" customHeight="1">
      <c r="A26" s="188"/>
      <c r="B26" s="196" t="s">
        <v>26</v>
      </c>
      <c r="C26" s="196"/>
      <c r="D26" s="131">
        <v>9523000</v>
      </c>
      <c r="E26" s="132">
        <v>0</v>
      </c>
      <c r="F26" s="132">
        <v>47208.180999999997</v>
      </c>
      <c r="G26" s="133">
        <v>9570208.1809999999</v>
      </c>
      <c r="H26" s="186"/>
    </row>
    <row r="27" spans="1:8" ht="10.5" customHeight="1">
      <c r="A27" s="188"/>
      <c r="B27" s="196" t="s">
        <v>28</v>
      </c>
      <c r="C27" s="196"/>
      <c r="D27" s="131">
        <v>343795000</v>
      </c>
      <c r="E27" s="133">
        <v>0</v>
      </c>
      <c r="F27" s="132">
        <v>0</v>
      </c>
      <c r="G27" s="133">
        <v>343795000</v>
      </c>
      <c r="H27" s="186"/>
    </row>
    <row r="28" spans="1:8" s="162" customFormat="1" ht="10.5" customHeight="1">
      <c r="A28" s="189"/>
      <c r="B28" s="195" t="s">
        <v>93</v>
      </c>
      <c r="C28" s="195"/>
      <c r="D28" s="138">
        <v>2572000</v>
      </c>
      <c r="E28" s="139">
        <v>0</v>
      </c>
      <c r="F28" s="140">
        <v>0</v>
      </c>
      <c r="G28" s="133">
        <v>2572000</v>
      </c>
      <c r="H28" s="190"/>
    </row>
    <row r="29" spans="1:8" ht="6" customHeight="1">
      <c r="A29" s="191"/>
      <c r="B29" s="143"/>
      <c r="C29" s="144"/>
      <c r="D29" s="145"/>
      <c r="E29" s="146"/>
      <c r="F29" s="146"/>
      <c r="G29" s="147"/>
      <c r="H29" s="179"/>
    </row>
    <row r="30" spans="1:8" ht="12" customHeight="1">
      <c r="A30" s="315" t="s">
        <v>1</v>
      </c>
      <c r="B30" s="316"/>
      <c r="C30" s="334"/>
      <c r="D30" s="324" t="s">
        <v>3</v>
      </c>
      <c r="E30" s="322" t="s">
        <v>4</v>
      </c>
      <c r="F30" s="323"/>
      <c r="G30" s="346"/>
      <c r="H30" s="315" t="s">
        <v>60</v>
      </c>
    </row>
    <row r="31" spans="1:8" ht="12" customHeight="1">
      <c r="A31" s="318"/>
      <c r="B31" s="318"/>
      <c r="C31" s="335"/>
      <c r="D31" s="337"/>
      <c r="E31" s="341" t="s">
        <v>11</v>
      </c>
      <c r="F31" s="324" t="s">
        <v>12</v>
      </c>
      <c r="G31" s="324" t="s">
        <v>59</v>
      </c>
      <c r="H31" s="318"/>
    </row>
    <row r="32" spans="1:8" ht="12" customHeight="1">
      <c r="A32" s="320"/>
      <c r="B32" s="320"/>
      <c r="C32" s="336"/>
      <c r="D32" s="338"/>
      <c r="E32" s="342"/>
      <c r="F32" s="343"/>
      <c r="G32" s="343"/>
      <c r="H32" s="320"/>
    </row>
    <row r="33" spans="1:8" ht="6" customHeight="1">
      <c r="A33" s="197"/>
      <c r="B33" s="121"/>
      <c r="C33" s="121"/>
      <c r="D33" s="148"/>
      <c r="E33" s="149"/>
      <c r="F33" s="149"/>
      <c r="G33" s="149"/>
      <c r="H33" s="150"/>
    </row>
    <row r="34" spans="1:8" ht="10.5" customHeight="1">
      <c r="A34" s="344" t="s">
        <v>14</v>
      </c>
      <c r="B34" s="345"/>
      <c r="C34" s="198"/>
      <c r="D34" s="184">
        <v>1430774400.191</v>
      </c>
      <c r="E34" s="185">
        <v>0</v>
      </c>
      <c r="F34" s="185">
        <v>18156433</v>
      </c>
      <c r="G34" s="185">
        <v>766300</v>
      </c>
      <c r="H34" s="185">
        <v>44065474.989999995</v>
      </c>
    </row>
    <row r="35" spans="1:8" ht="10.5" customHeight="1">
      <c r="A35" s="339" t="s">
        <v>31</v>
      </c>
      <c r="B35" s="340"/>
      <c r="C35" s="197"/>
      <c r="D35" s="131">
        <v>771925927.85699999</v>
      </c>
      <c r="E35" s="132">
        <v>0</v>
      </c>
      <c r="F35" s="132">
        <v>16673200</v>
      </c>
      <c r="G35" s="132">
        <v>0</v>
      </c>
      <c r="H35" s="132">
        <v>24192872.142999999</v>
      </c>
    </row>
    <row r="36" spans="1:8" ht="10.5" customHeight="1">
      <c r="A36" s="339" t="s">
        <v>16</v>
      </c>
      <c r="B36" s="340"/>
      <c r="C36" s="197"/>
      <c r="D36" s="131">
        <v>658848472.33399999</v>
      </c>
      <c r="E36" s="132">
        <v>0</v>
      </c>
      <c r="F36" s="132">
        <v>1483233</v>
      </c>
      <c r="G36" s="132">
        <v>766300</v>
      </c>
      <c r="H36" s="132">
        <v>19872602.846999999</v>
      </c>
    </row>
    <row r="37" spans="1:8" ht="10.5" customHeight="1">
      <c r="A37" s="188"/>
      <c r="B37" s="196" t="s">
        <v>125</v>
      </c>
      <c r="C37" s="196"/>
      <c r="D37" s="151">
        <v>710988.77399999998</v>
      </c>
      <c r="E37" s="152">
        <v>0</v>
      </c>
      <c r="F37" s="152">
        <v>0</v>
      </c>
      <c r="G37" s="152">
        <v>0</v>
      </c>
      <c r="H37" s="132">
        <v>99011.225999999995</v>
      </c>
    </row>
    <row r="38" spans="1:8" ht="10.5" customHeight="1">
      <c r="A38" s="188"/>
      <c r="B38" s="196" t="s">
        <v>32</v>
      </c>
      <c r="C38" s="196"/>
      <c r="D38" s="151">
        <v>144973781.07499999</v>
      </c>
      <c r="E38" s="152">
        <v>0</v>
      </c>
      <c r="F38" s="152">
        <v>0</v>
      </c>
      <c r="G38" s="152">
        <v>0</v>
      </c>
      <c r="H38" s="132">
        <v>5010218.9249999998</v>
      </c>
    </row>
    <row r="39" spans="1:8" ht="10.5" customHeight="1">
      <c r="A39" s="188"/>
      <c r="B39" s="196" t="s">
        <v>18</v>
      </c>
      <c r="C39" s="196"/>
      <c r="D39" s="151">
        <v>138132285.19100001</v>
      </c>
      <c r="E39" s="153">
        <v>0</v>
      </c>
      <c r="F39" s="152">
        <v>0</v>
      </c>
      <c r="G39" s="152">
        <v>0</v>
      </c>
      <c r="H39" s="132">
        <v>3088714.8089999999</v>
      </c>
    </row>
    <row r="40" spans="1:8" ht="10.5" customHeight="1">
      <c r="A40" s="188"/>
      <c r="B40" s="154" t="s">
        <v>70</v>
      </c>
      <c r="C40" s="196"/>
      <c r="D40" s="151">
        <v>19295314.776999999</v>
      </c>
      <c r="E40" s="152">
        <v>0</v>
      </c>
      <c r="F40" s="152">
        <v>0</v>
      </c>
      <c r="G40" s="152">
        <v>0</v>
      </c>
      <c r="H40" s="132">
        <v>125685.223</v>
      </c>
    </row>
    <row r="41" spans="1:8" ht="10.5" customHeight="1">
      <c r="A41" s="188"/>
      <c r="B41" s="196" t="s">
        <v>21</v>
      </c>
      <c r="C41" s="196"/>
      <c r="D41" s="151">
        <v>6040459.0880000005</v>
      </c>
      <c r="E41" s="152">
        <v>0</v>
      </c>
      <c r="F41" s="152">
        <v>1102000</v>
      </c>
      <c r="G41" s="152">
        <v>0</v>
      </c>
      <c r="H41" s="132">
        <v>1117540.912</v>
      </c>
    </row>
    <row r="42" spans="1:8" ht="10.5" customHeight="1">
      <c r="A42" s="188"/>
      <c r="B42" s="196" t="s">
        <v>22</v>
      </c>
      <c r="C42" s="196"/>
      <c r="D42" s="151">
        <v>2951999.6179999998</v>
      </c>
      <c r="E42" s="152">
        <v>0</v>
      </c>
      <c r="F42" s="152">
        <v>299000</v>
      </c>
      <c r="G42" s="152">
        <v>766300</v>
      </c>
      <c r="H42" s="132">
        <v>147700.38200000001</v>
      </c>
    </row>
    <row r="43" spans="1:8" ht="10.5" customHeight="1">
      <c r="A43" s="188"/>
      <c r="B43" s="196" t="s">
        <v>42</v>
      </c>
      <c r="C43" s="196"/>
      <c r="D43" s="151">
        <v>47000.334999999999</v>
      </c>
      <c r="E43" s="152">
        <v>0</v>
      </c>
      <c r="F43" s="152">
        <v>0</v>
      </c>
      <c r="G43" s="152">
        <v>0</v>
      </c>
      <c r="H43" s="132">
        <v>2999.665</v>
      </c>
    </row>
    <row r="44" spans="1:8" ht="10.5" customHeight="1">
      <c r="A44" s="188"/>
      <c r="B44" s="196" t="s">
        <v>24</v>
      </c>
      <c r="C44" s="196"/>
      <c r="D44" s="151">
        <v>181864.734</v>
      </c>
      <c r="E44" s="152">
        <v>0</v>
      </c>
      <c r="F44" s="152">
        <v>51100</v>
      </c>
      <c r="G44" s="152">
        <v>0</v>
      </c>
      <c r="H44" s="132">
        <v>163435.266</v>
      </c>
    </row>
    <row r="45" spans="1:8" ht="10.5" customHeight="1">
      <c r="A45" s="188"/>
      <c r="B45" s="196" t="s">
        <v>25</v>
      </c>
      <c r="C45" s="196"/>
      <c r="D45" s="151">
        <v>702706.41299999994</v>
      </c>
      <c r="E45" s="152">
        <v>0</v>
      </c>
      <c r="F45" s="152">
        <v>0</v>
      </c>
      <c r="G45" s="152">
        <v>0</v>
      </c>
      <c r="H45" s="132">
        <v>23293.587</v>
      </c>
    </row>
    <row r="46" spans="1:8" ht="10.5" customHeight="1">
      <c r="A46" s="188"/>
      <c r="B46" s="196" t="s">
        <v>26</v>
      </c>
      <c r="C46" s="196"/>
      <c r="D46" s="151">
        <v>4392728.8640000001</v>
      </c>
      <c r="E46" s="152">
        <v>0</v>
      </c>
      <c r="F46" s="152">
        <v>31133</v>
      </c>
      <c r="G46" s="152">
        <v>0</v>
      </c>
      <c r="H46" s="132">
        <v>5146346.3169999998</v>
      </c>
    </row>
    <row r="47" spans="1:8" ht="10.5" customHeight="1">
      <c r="A47" s="188"/>
      <c r="B47" s="196" t="s">
        <v>28</v>
      </c>
      <c r="C47" s="196"/>
      <c r="D47" s="151">
        <v>338901519.21700001</v>
      </c>
      <c r="E47" s="152">
        <v>0</v>
      </c>
      <c r="F47" s="152">
        <v>0</v>
      </c>
      <c r="G47" s="152">
        <v>0</v>
      </c>
      <c r="H47" s="132">
        <v>4893480.7829999998</v>
      </c>
    </row>
    <row r="48" spans="1:8" ht="10.5" customHeight="1">
      <c r="A48" s="189"/>
      <c r="B48" s="195" t="s">
        <v>93</v>
      </c>
      <c r="C48" s="195"/>
      <c r="D48" s="155">
        <v>2517824.2480000001</v>
      </c>
      <c r="E48" s="156">
        <v>0</v>
      </c>
      <c r="F48" s="156">
        <v>0</v>
      </c>
      <c r="G48" s="156">
        <v>0</v>
      </c>
      <c r="H48" s="132">
        <v>54175.752</v>
      </c>
    </row>
    <row r="49" spans="1:9" ht="6" customHeight="1">
      <c r="A49" s="191"/>
      <c r="B49" s="143"/>
      <c r="C49" s="143"/>
      <c r="D49" s="192"/>
      <c r="E49" s="193"/>
      <c r="F49" s="193"/>
      <c r="G49" s="193"/>
      <c r="H49" s="193"/>
    </row>
    <row r="50" spans="1:9" ht="10.5" customHeight="1">
      <c r="A50" s="159" t="s">
        <v>58</v>
      </c>
      <c r="B50" s="176"/>
      <c r="C50" s="176"/>
      <c r="D50" s="176"/>
      <c r="E50" s="176"/>
      <c r="F50" s="176"/>
      <c r="G50" s="176"/>
      <c r="H50" s="179"/>
    </row>
    <row r="51" spans="1:9" ht="11.25" customHeight="1">
      <c r="A51" s="160"/>
      <c r="B51" s="160"/>
      <c r="C51" s="160"/>
      <c r="D51" s="160"/>
      <c r="E51" s="160"/>
      <c r="F51" s="160"/>
      <c r="G51" s="160"/>
      <c r="I51" s="118"/>
    </row>
    <row r="52" spans="1:9" s="169" customFormat="1"/>
    <row r="53" spans="1:9" s="169" customFormat="1"/>
    <row r="54" spans="1:9" s="169" customFormat="1"/>
    <row r="55" spans="1:9" s="169" customFormat="1"/>
  </sheetData>
  <mergeCells count="19">
    <mergeCell ref="A36:B36"/>
    <mergeCell ref="H30:H32"/>
    <mergeCell ref="E31:E32"/>
    <mergeCell ref="F31:F32"/>
    <mergeCell ref="G31:G32"/>
    <mergeCell ref="A34:B34"/>
    <mergeCell ref="A35:B35"/>
    <mergeCell ref="E30:G30"/>
    <mergeCell ref="A14:B14"/>
    <mergeCell ref="A15:B15"/>
    <mergeCell ref="A16:B16"/>
    <mergeCell ref="A30:C32"/>
    <mergeCell ref="D30:D32"/>
    <mergeCell ref="A10:C12"/>
    <mergeCell ref="D10:G10"/>
    <mergeCell ref="D11:D12"/>
    <mergeCell ref="E11:E12"/>
    <mergeCell ref="F11:F12"/>
    <mergeCell ref="G11:G12"/>
  </mergeCells>
  <phoneticPr fontId="8"/>
  <pageMargins left="0.7" right="0.7" top="0.75" bottom="0.75" header="0.3" footer="0.3"/>
  <pageSetup paperSize="9" scale="99" orientation="portrait" r:id="rId1"/>
  <headerFooter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zoomScaleNormal="100" zoomScaleSheetLayoutView="100" workbookViewId="0"/>
  </sheetViews>
  <sheetFormatPr defaultRowHeight="13.5"/>
  <cols>
    <col min="1" max="1" width="2.5703125" style="163" customWidth="1"/>
    <col min="2" max="2" width="26.140625" style="163" customWidth="1"/>
    <col min="3" max="3" width="0.42578125" style="163" customWidth="1"/>
    <col min="4" max="4" width="15.42578125" style="163" customWidth="1"/>
    <col min="5" max="6" width="14.28515625" style="163" customWidth="1"/>
    <col min="7" max="7" width="15.42578125" style="163" customWidth="1"/>
    <col min="8" max="8" width="14.28515625" style="118" customWidth="1"/>
    <col min="9" max="9" width="9.140625" style="161"/>
    <col min="10" max="10" width="10.7109375" style="161" bestFit="1" customWidth="1"/>
    <col min="11" max="16384" width="9.140625" style="161"/>
  </cols>
  <sheetData>
    <row r="1" spans="1:9" s="45" customFormat="1" ht="13.5" customHeight="1">
      <c r="C1" s="114"/>
      <c r="G1" s="46"/>
      <c r="I1" s="112"/>
    </row>
    <row r="2" spans="1:9" s="45" customFormat="1" ht="13.5" customHeight="1">
      <c r="A2" s="110" t="s">
        <v>104</v>
      </c>
      <c r="B2" s="110"/>
      <c r="C2" s="110"/>
      <c r="D2" s="110"/>
      <c r="E2" s="110"/>
      <c r="F2" s="110"/>
      <c r="G2" s="110"/>
      <c r="I2" s="112"/>
    </row>
    <row r="3" spans="1:9" s="45" customFormat="1" ht="10.5" customHeight="1">
      <c r="A3" s="12"/>
      <c r="B3" s="12"/>
      <c r="C3" s="12"/>
      <c r="D3" s="12"/>
      <c r="E3" s="12"/>
      <c r="F3" s="12"/>
      <c r="G3" s="74"/>
      <c r="I3" s="112"/>
    </row>
    <row r="4" spans="1:9" s="45" customFormat="1" ht="10.5" customHeight="1">
      <c r="A4" s="7" t="s">
        <v>103</v>
      </c>
      <c r="B4" s="67"/>
      <c r="C4" s="115"/>
      <c r="D4" s="2"/>
      <c r="E4" s="2"/>
      <c r="F4" s="2"/>
      <c r="G4" s="51"/>
      <c r="H4" s="94"/>
      <c r="I4" s="113"/>
    </row>
    <row r="5" spans="1:9" s="45" customFormat="1" ht="10.5" customHeight="1">
      <c r="A5" s="7" t="s">
        <v>102</v>
      </c>
      <c r="B5" s="67"/>
      <c r="C5" s="115"/>
      <c r="D5" s="2"/>
      <c r="E5" s="2"/>
      <c r="F5" s="2"/>
      <c r="G5" s="51"/>
      <c r="H5" s="94"/>
      <c r="I5" s="113"/>
    </row>
    <row r="6" spans="1:9" s="45" customFormat="1" ht="10.5" customHeight="1">
      <c r="A6" s="12"/>
      <c r="B6" s="12"/>
      <c r="C6" s="12"/>
      <c r="D6" s="12"/>
      <c r="E6" s="12"/>
      <c r="F6" s="12"/>
      <c r="G6" s="74"/>
      <c r="H6" s="94"/>
      <c r="I6" s="113"/>
    </row>
    <row r="7" spans="1:9" ht="13.5" customHeight="1">
      <c r="A7" s="194" t="s">
        <v>106</v>
      </c>
      <c r="B7" s="194"/>
      <c r="C7" s="194"/>
      <c r="D7" s="194"/>
      <c r="E7" s="194"/>
      <c r="F7" s="194"/>
      <c r="G7" s="194"/>
      <c r="H7" s="194"/>
    </row>
    <row r="8" spans="1:9" ht="10.5" customHeight="1">
      <c r="A8" s="164"/>
      <c r="B8" s="177"/>
      <c r="C8" s="177"/>
      <c r="D8" s="177"/>
      <c r="E8" s="177"/>
      <c r="F8" s="177"/>
      <c r="G8" s="178"/>
      <c r="H8" s="179"/>
    </row>
    <row r="9" spans="1:9" ht="10.5" customHeight="1">
      <c r="A9" s="116" t="s">
        <v>133</v>
      </c>
      <c r="B9" s="116"/>
      <c r="C9" s="116"/>
      <c r="D9" s="116"/>
      <c r="E9" s="116"/>
      <c r="F9" s="116"/>
      <c r="G9" s="117" t="s">
        <v>134</v>
      </c>
      <c r="H9" s="179"/>
    </row>
    <row r="10" spans="1:9" ht="12" customHeight="1">
      <c r="A10" s="315" t="s">
        <v>1</v>
      </c>
      <c r="B10" s="316"/>
      <c r="C10" s="317"/>
      <c r="D10" s="322" t="s">
        <v>2</v>
      </c>
      <c r="E10" s="323"/>
      <c r="F10" s="323"/>
      <c r="G10" s="323"/>
      <c r="H10" s="180"/>
    </row>
    <row r="11" spans="1:9" ht="12" customHeight="1">
      <c r="A11" s="318"/>
      <c r="B11" s="318"/>
      <c r="C11" s="319"/>
      <c r="D11" s="324" t="s">
        <v>84</v>
      </c>
      <c r="E11" s="324" t="s">
        <v>8</v>
      </c>
      <c r="F11" s="326" t="s">
        <v>83</v>
      </c>
      <c r="G11" s="328" t="s">
        <v>10</v>
      </c>
      <c r="H11" s="180"/>
    </row>
    <row r="12" spans="1:9" ht="12" customHeight="1">
      <c r="A12" s="320"/>
      <c r="B12" s="320"/>
      <c r="C12" s="321"/>
      <c r="D12" s="325"/>
      <c r="E12" s="325"/>
      <c r="F12" s="327"/>
      <c r="G12" s="329"/>
      <c r="H12" s="179"/>
    </row>
    <row r="13" spans="1:9" ht="6" customHeight="1">
      <c r="A13" s="120"/>
      <c r="B13" s="121"/>
      <c r="C13" s="122"/>
      <c r="D13" s="181"/>
      <c r="E13" s="181"/>
      <c r="F13" s="182"/>
      <c r="G13" s="183"/>
      <c r="H13" s="179"/>
    </row>
    <row r="14" spans="1:9" ht="10.5" customHeight="1">
      <c r="A14" s="330" t="s">
        <v>14</v>
      </c>
      <c r="B14" s="331"/>
      <c r="C14" s="126"/>
      <c r="D14" s="184">
        <f>D15+D16</f>
        <v>1426507000</v>
      </c>
      <c r="E14" s="185">
        <f>E15+E16</f>
        <v>35841000</v>
      </c>
      <c r="F14" s="185">
        <f>F15+F16</f>
        <v>25677051.48</v>
      </c>
      <c r="G14" s="185">
        <f>G15+G16</f>
        <v>1488025051.48</v>
      </c>
      <c r="H14" s="186"/>
    </row>
    <row r="15" spans="1:9" ht="10.5" customHeight="1">
      <c r="A15" s="332" t="s">
        <v>31</v>
      </c>
      <c r="B15" s="333"/>
      <c r="C15" s="120"/>
      <c r="D15" s="131">
        <v>766850000</v>
      </c>
      <c r="E15" s="132">
        <v>20953000</v>
      </c>
      <c r="F15" s="132">
        <v>18126119.960000001</v>
      </c>
      <c r="G15" s="133">
        <v>805929119.96000004</v>
      </c>
      <c r="H15" s="186"/>
    </row>
    <row r="16" spans="1:9" ht="10.5" customHeight="1">
      <c r="A16" s="332" t="s">
        <v>16</v>
      </c>
      <c r="B16" s="333"/>
      <c r="C16" s="120"/>
      <c r="D16" s="167">
        <f>SUM(D17:D28)</f>
        <v>659657000</v>
      </c>
      <c r="E16" s="133">
        <f>SUM(E17:E28)</f>
        <v>14888000</v>
      </c>
      <c r="F16" s="133">
        <f>SUM(F17:F28)</f>
        <v>7550931.5199999996</v>
      </c>
      <c r="G16" s="133">
        <f>SUM(G17:G28)</f>
        <v>682095931.51999998</v>
      </c>
      <c r="H16" s="186"/>
    </row>
    <row r="17" spans="1:8" ht="10.5" customHeight="1">
      <c r="A17" s="187"/>
      <c r="B17" s="135" t="s">
        <v>115</v>
      </c>
      <c r="C17" s="130"/>
      <c r="D17" s="131">
        <v>676000</v>
      </c>
      <c r="E17" s="132">
        <v>0</v>
      </c>
      <c r="F17" s="132">
        <v>0</v>
      </c>
      <c r="G17" s="133">
        <v>676000</v>
      </c>
      <c r="H17" s="186"/>
    </row>
    <row r="18" spans="1:8" ht="10.5" customHeight="1">
      <c r="A18" s="187"/>
      <c r="B18" s="135" t="s">
        <v>32</v>
      </c>
      <c r="C18" s="130"/>
      <c r="D18" s="131">
        <v>177150000</v>
      </c>
      <c r="E18" s="132">
        <v>873000</v>
      </c>
      <c r="F18" s="132">
        <v>0</v>
      </c>
      <c r="G18" s="133">
        <v>178023000</v>
      </c>
      <c r="H18" s="186"/>
    </row>
    <row r="19" spans="1:8" ht="10.5" customHeight="1">
      <c r="A19" s="187"/>
      <c r="B19" s="135" t="s">
        <v>18</v>
      </c>
      <c r="C19" s="130"/>
      <c r="D19" s="131">
        <v>136290000</v>
      </c>
      <c r="E19" s="132">
        <v>411000</v>
      </c>
      <c r="F19" s="132">
        <v>0</v>
      </c>
      <c r="G19" s="133">
        <v>136701000</v>
      </c>
      <c r="H19" s="186"/>
    </row>
    <row r="20" spans="1:8" ht="10.5" customHeight="1">
      <c r="A20" s="187"/>
      <c r="B20" s="135" t="s">
        <v>70</v>
      </c>
      <c r="C20" s="130"/>
      <c r="D20" s="131">
        <v>18543000</v>
      </c>
      <c r="E20" s="132">
        <v>504000</v>
      </c>
      <c r="F20" s="132">
        <v>0</v>
      </c>
      <c r="G20" s="133">
        <v>19047000</v>
      </c>
      <c r="H20" s="186"/>
    </row>
    <row r="21" spans="1:8" ht="10.5" customHeight="1">
      <c r="A21" s="188"/>
      <c r="B21" s="130" t="s">
        <v>21</v>
      </c>
      <c r="C21" s="130"/>
      <c r="D21" s="131">
        <v>5267000</v>
      </c>
      <c r="E21" s="132">
        <v>2663000</v>
      </c>
      <c r="F21" s="132">
        <v>2290000</v>
      </c>
      <c r="G21" s="133">
        <v>10220000</v>
      </c>
      <c r="H21" s="186"/>
    </row>
    <row r="22" spans="1:8" ht="10.5" customHeight="1">
      <c r="A22" s="188"/>
      <c r="B22" s="130" t="s">
        <v>22</v>
      </c>
      <c r="C22" s="130"/>
      <c r="D22" s="131">
        <v>972000</v>
      </c>
      <c r="E22" s="132">
        <v>2721000</v>
      </c>
      <c r="F22" s="132">
        <v>5171000</v>
      </c>
      <c r="G22" s="133">
        <v>8864000</v>
      </c>
      <c r="H22" s="186"/>
    </row>
    <row r="23" spans="1:8" ht="10.5" customHeight="1">
      <c r="A23" s="188"/>
      <c r="B23" s="130" t="s">
        <v>42</v>
      </c>
      <c r="C23" s="130"/>
      <c r="D23" s="131">
        <v>59000</v>
      </c>
      <c r="E23" s="132">
        <v>0</v>
      </c>
      <c r="F23" s="136">
        <v>0</v>
      </c>
      <c r="G23" s="133">
        <v>59000</v>
      </c>
      <c r="H23" s="186"/>
    </row>
    <row r="24" spans="1:8" ht="10.5" customHeight="1">
      <c r="A24" s="188"/>
      <c r="B24" s="130" t="s">
        <v>24</v>
      </c>
      <c r="C24" s="130"/>
      <c r="D24" s="131">
        <v>386000</v>
      </c>
      <c r="E24" s="132">
        <v>0</v>
      </c>
      <c r="F24" s="132">
        <v>15200</v>
      </c>
      <c r="G24" s="133">
        <v>401200</v>
      </c>
      <c r="H24" s="186"/>
    </row>
    <row r="25" spans="1:8" ht="10.5" customHeight="1">
      <c r="A25" s="188"/>
      <c r="B25" s="130" t="s">
        <v>25</v>
      </c>
      <c r="C25" s="130"/>
      <c r="D25" s="131">
        <v>892000</v>
      </c>
      <c r="E25" s="132">
        <v>0</v>
      </c>
      <c r="F25" s="132">
        <v>0</v>
      </c>
      <c r="G25" s="133">
        <v>892000</v>
      </c>
      <c r="H25" s="186"/>
    </row>
    <row r="26" spans="1:8" ht="10.5" customHeight="1">
      <c r="A26" s="188"/>
      <c r="B26" s="130" t="s">
        <v>26</v>
      </c>
      <c r="C26" s="130"/>
      <c r="D26" s="131">
        <v>10309000</v>
      </c>
      <c r="E26" s="132">
        <v>0</v>
      </c>
      <c r="F26" s="132">
        <v>74731.520000000004</v>
      </c>
      <c r="G26" s="133">
        <v>10383731.52</v>
      </c>
      <c r="H26" s="186"/>
    </row>
    <row r="27" spans="1:8" ht="10.5" customHeight="1">
      <c r="A27" s="188"/>
      <c r="B27" s="130" t="s">
        <v>28</v>
      </c>
      <c r="C27" s="130"/>
      <c r="D27" s="131">
        <v>306071000</v>
      </c>
      <c r="E27" s="133">
        <v>7716000</v>
      </c>
      <c r="F27" s="132">
        <v>0</v>
      </c>
      <c r="G27" s="133">
        <v>313787000</v>
      </c>
      <c r="H27" s="186"/>
    </row>
    <row r="28" spans="1:8" s="162" customFormat="1" ht="10.5" customHeight="1">
      <c r="A28" s="189"/>
      <c r="B28" s="135" t="s">
        <v>93</v>
      </c>
      <c r="C28" s="135"/>
      <c r="D28" s="138">
        <v>3042000</v>
      </c>
      <c r="E28" s="139">
        <v>0</v>
      </c>
      <c r="F28" s="140">
        <v>0</v>
      </c>
      <c r="G28" s="133">
        <v>3042000</v>
      </c>
      <c r="H28" s="190"/>
    </row>
    <row r="29" spans="1:8" ht="6" customHeight="1">
      <c r="A29" s="191"/>
      <c r="B29" s="143"/>
      <c r="C29" s="144"/>
      <c r="D29" s="145"/>
      <c r="E29" s="146"/>
      <c r="F29" s="146"/>
      <c r="G29" s="147"/>
      <c r="H29" s="179"/>
    </row>
    <row r="30" spans="1:8" ht="12" customHeight="1">
      <c r="A30" s="315" t="s">
        <v>1</v>
      </c>
      <c r="B30" s="316"/>
      <c r="C30" s="334"/>
      <c r="D30" s="324" t="s">
        <v>3</v>
      </c>
      <c r="E30" s="322" t="s">
        <v>4</v>
      </c>
      <c r="F30" s="323"/>
      <c r="G30" s="346"/>
      <c r="H30" s="315" t="s">
        <v>60</v>
      </c>
    </row>
    <row r="31" spans="1:8" ht="12" customHeight="1">
      <c r="A31" s="318"/>
      <c r="B31" s="318"/>
      <c r="C31" s="335"/>
      <c r="D31" s="337"/>
      <c r="E31" s="341" t="s">
        <v>11</v>
      </c>
      <c r="F31" s="324" t="s">
        <v>12</v>
      </c>
      <c r="G31" s="324" t="s">
        <v>59</v>
      </c>
      <c r="H31" s="318"/>
    </row>
    <row r="32" spans="1:8" ht="12" customHeight="1">
      <c r="A32" s="320"/>
      <c r="B32" s="320"/>
      <c r="C32" s="336"/>
      <c r="D32" s="338"/>
      <c r="E32" s="342"/>
      <c r="F32" s="343"/>
      <c r="G32" s="343"/>
      <c r="H32" s="320"/>
    </row>
    <row r="33" spans="1:10" ht="6" customHeight="1">
      <c r="A33" s="120"/>
      <c r="B33" s="121"/>
      <c r="C33" s="121"/>
      <c r="D33" s="148"/>
      <c r="E33" s="149"/>
      <c r="F33" s="149"/>
      <c r="G33" s="149"/>
      <c r="H33" s="150"/>
    </row>
    <row r="34" spans="1:10" ht="10.5" customHeight="1">
      <c r="A34" s="344" t="s">
        <v>14</v>
      </c>
      <c r="B34" s="345"/>
      <c r="C34" s="126"/>
      <c r="D34" s="184">
        <f>D35+D36</f>
        <v>1413168839.9619999</v>
      </c>
      <c r="E34" s="185">
        <f>E35+E36</f>
        <v>0</v>
      </c>
      <c r="F34" s="185">
        <f>F35+F36</f>
        <v>17194608.181000002</v>
      </c>
      <c r="G34" s="185">
        <f>G35+G36</f>
        <v>0</v>
      </c>
      <c r="H34" s="185">
        <f>H35+H36</f>
        <v>57661603.336999997</v>
      </c>
    </row>
    <row r="35" spans="1:10" ht="10.5" customHeight="1">
      <c r="A35" s="339" t="s">
        <v>31</v>
      </c>
      <c r="B35" s="340"/>
      <c r="C35" s="120"/>
      <c r="D35" s="131">
        <v>768243167.44099998</v>
      </c>
      <c r="E35" s="132">
        <v>0</v>
      </c>
      <c r="F35" s="132">
        <v>11709000</v>
      </c>
      <c r="G35" s="132">
        <v>0</v>
      </c>
      <c r="H35" s="132">
        <v>25976952.519000001</v>
      </c>
      <c r="J35" s="169"/>
    </row>
    <row r="36" spans="1:10" ht="10.5" customHeight="1">
      <c r="A36" s="339" t="s">
        <v>16</v>
      </c>
      <c r="B36" s="340"/>
      <c r="C36" s="120"/>
      <c r="D36" s="131">
        <f>SUM(D37:D48)</f>
        <v>644925672.52099991</v>
      </c>
      <c r="E36" s="132">
        <f>SUM(E37:E48)</f>
        <v>0</v>
      </c>
      <c r="F36" s="132">
        <f>SUM(F37:F48)</f>
        <v>5485608.1809999999</v>
      </c>
      <c r="G36" s="132">
        <f>SUM(G37:G48)</f>
        <v>0</v>
      </c>
      <c r="H36" s="132">
        <f>SUM(H37:H48)</f>
        <v>31684650.817999996</v>
      </c>
    </row>
    <row r="37" spans="1:10" ht="10.5" customHeight="1">
      <c r="A37" s="188"/>
      <c r="B37" s="130" t="s">
        <v>125</v>
      </c>
      <c r="C37" s="130"/>
      <c r="D37" s="151">
        <v>578600.804</v>
      </c>
      <c r="E37" s="152">
        <v>0</v>
      </c>
      <c r="F37" s="152">
        <v>0</v>
      </c>
      <c r="G37" s="152">
        <v>0</v>
      </c>
      <c r="H37" s="132">
        <v>97399.195999999996</v>
      </c>
    </row>
    <row r="38" spans="1:10" ht="10.5" customHeight="1">
      <c r="A38" s="188"/>
      <c r="B38" s="130" t="s">
        <v>32</v>
      </c>
      <c r="C38" s="130"/>
      <c r="D38" s="151">
        <v>166650021.38999999</v>
      </c>
      <c r="E38" s="152">
        <v>0</v>
      </c>
      <c r="F38" s="152">
        <v>0</v>
      </c>
      <c r="G38" s="152">
        <v>0</v>
      </c>
      <c r="H38" s="132">
        <v>11372978.609999999</v>
      </c>
    </row>
    <row r="39" spans="1:10" ht="10.5" customHeight="1">
      <c r="A39" s="188"/>
      <c r="B39" s="130" t="s">
        <v>18</v>
      </c>
      <c r="C39" s="130"/>
      <c r="D39" s="151">
        <v>131487672.868</v>
      </c>
      <c r="E39" s="153">
        <v>0</v>
      </c>
      <c r="F39" s="152">
        <v>0</v>
      </c>
      <c r="G39" s="152">
        <v>0</v>
      </c>
      <c r="H39" s="132">
        <v>5213327.1320000002</v>
      </c>
    </row>
    <row r="40" spans="1:10" ht="10.5" customHeight="1">
      <c r="A40" s="188"/>
      <c r="B40" s="154" t="s">
        <v>70</v>
      </c>
      <c r="C40" s="130"/>
      <c r="D40" s="151">
        <v>18635074.335000001</v>
      </c>
      <c r="E40" s="152">
        <v>0</v>
      </c>
      <c r="F40" s="152">
        <v>0</v>
      </c>
      <c r="G40" s="152">
        <v>0</v>
      </c>
      <c r="H40" s="132">
        <v>411925.66499999998</v>
      </c>
    </row>
    <row r="41" spans="1:10" ht="10.5" customHeight="1">
      <c r="A41" s="188"/>
      <c r="B41" s="130" t="s">
        <v>21</v>
      </c>
      <c r="C41" s="130"/>
      <c r="D41" s="151">
        <v>6211328.1330000004</v>
      </c>
      <c r="E41" s="152">
        <v>0</v>
      </c>
      <c r="F41" s="152">
        <v>2663000</v>
      </c>
      <c r="G41" s="152">
        <v>0</v>
      </c>
      <c r="H41" s="132">
        <v>1345671.8670000001</v>
      </c>
    </row>
    <row r="42" spans="1:10" ht="10.5" customHeight="1">
      <c r="A42" s="188"/>
      <c r="B42" s="130" t="s">
        <v>22</v>
      </c>
      <c r="C42" s="130"/>
      <c r="D42" s="151">
        <v>6046943.8679999998</v>
      </c>
      <c r="E42" s="152">
        <v>0</v>
      </c>
      <c r="F42" s="152">
        <v>2721000</v>
      </c>
      <c r="G42" s="152">
        <v>0</v>
      </c>
      <c r="H42" s="132">
        <v>96056.131999999998</v>
      </c>
    </row>
    <row r="43" spans="1:10" ht="10.5" customHeight="1">
      <c r="A43" s="188"/>
      <c r="B43" s="130" t="s">
        <v>42</v>
      </c>
      <c r="C43" s="130"/>
      <c r="D43" s="151">
        <v>51216.608</v>
      </c>
      <c r="E43" s="152">
        <v>0</v>
      </c>
      <c r="F43" s="152">
        <v>0</v>
      </c>
      <c r="G43" s="152">
        <v>0</v>
      </c>
      <c r="H43" s="132">
        <v>7783.3919999999998</v>
      </c>
    </row>
    <row r="44" spans="1:10" ht="10.5" customHeight="1">
      <c r="A44" s="188"/>
      <c r="B44" s="130" t="s">
        <v>24</v>
      </c>
      <c r="C44" s="130"/>
      <c r="D44" s="151">
        <v>107428.05</v>
      </c>
      <c r="E44" s="152">
        <v>0</v>
      </c>
      <c r="F44" s="152">
        <v>54400</v>
      </c>
      <c r="G44" s="152">
        <v>0</v>
      </c>
      <c r="H44" s="132">
        <v>239371.95</v>
      </c>
    </row>
    <row r="45" spans="1:10" ht="10.5" customHeight="1">
      <c r="A45" s="188"/>
      <c r="B45" s="130" t="s">
        <v>25</v>
      </c>
      <c r="C45" s="130"/>
      <c r="D45" s="151">
        <v>837931.05299999996</v>
      </c>
      <c r="E45" s="152">
        <v>0</v>
      </c>
      <c r="F45" s="152">
        <v>0</v>
      </c>
      <c r="G45" s="152">
        <v>0</v>
      </c>
      <c r="H45" s="132">
        <v>54068.947</v>
      </c>
    </row>
    <row r="46" spans="1:10" ht="10.5" customHeight="1">
      <c r="A46" s="188"/>
      <c r="B46" s="130" t="s">
        <v>26</v>
      </c>
      <c r="C46" s="130"/>
      <c r="D46" s="151">
        <v>4586078.5970000001</v>
      </c>
      <c r="E46" s="152">
        <v>0</v>
      </c>
      <c r="F46" s="152">
        <v>47208.180999999997</v>
      </c>
      <c r="G46" s="152">
        <v>0</v>
      </c>
      <c r="H46" s="132">
        <v>5750444.7419999996</v>
      </c>
    </row>
    <row r="47" spans="1:10" ht="10.5" customHeight="1">
      <c r="A47" s="188"/>
      <c r="B47" s="130" t="s">
        <v>28</v>
      </c>
      <c r="C47" s="130"/>
      <c r="D47" s="151">
        <v>306738945.81900001</v>
      </c>
      <c r="E47" s="152">
        <v>0</v>
      </c>
      <c r="F47" s="152">
        <v>0</v>
      </c>
      <c r="G47" s="152">
        <v>0</v>
      </c>
      <c r="H47" s="132">
        <v>7048054.1809999999</v>
      </c>
    </row>
    <row r="48" spans="1:10" ht="10.5" customHeight="1">
      <c r="A48" s="189"/>
      <c r="B48" s="135" t="s">
        <v>93</v>
      </c>
      <c r="C48" s="135"/>
      <c r="D48" s="155">
        <v>2994430.9959999998</v>
      </c>
      <c r="E48" s="156">
        <v>0</v>
      </c>
      <c r="F48" s="156">
        <v>0</v>
      </c>
      <c r="G48" s="156">
        <v>0</v>
      </c>
      <c r="H48" s="132">
        <v>47569.004000000001</v>
      </c>
    </row>
    <row r="49" spans="1:9" ht="6" customHeight="1">
      <c r="A49" s="191"/>
      <c r="B49" s="143"/>
      <c r="C49" s="143"/>
      <c r="D49" s="192"/>
      <c r="E49" s="193"/>
      <c r="F49" s="193"/>
      <c r="G49" s="193"/>
      <c r="H49" s="193"/>
    </row>
    <row r="50" spans="1:9" ht="10.5" customHeight="1">
      <c r="A50" s="159" t="s">
        <v>58</v>
      </c>
      <c r="B50" s="176"/>
      <c r="C50" s="176"/>
      <c r="D50" s="176"/>
      <c r="E50" s="176"/>
      <c r="F50" s="176"/>
      <c r="G50" s="176"/>
      <c r="H50" s="179"/>
    </row>
    <row r="51" spans="1:9" ht="11.25" customHeight="1">
      <c r="A51" s="160"/>
      <c r="B51" s="160"/>
      <c r="C51" s="160"/>
      <c r="D51" s="160"/>
      <c r="E51" s="160"/>
      <c r="F51" s="160"/>
      <c r="G51" s="160"/>
      <c r="I51" s="118"/>
    </row>
    <row r="52" spans="1:9" s="169" customFormat="1"/>
  </sheetData>
  <mergeCells count="19">
    <mergeCell ref="A10:C12"/>
    <mergeCell ref="D10:G10"/>
    <mergeCell ref="D11:D12"/>
    <mergeCell ref="E11:E12"/>
    <mergeCell ref="F11:F12"/>
    <mergeCell ref="G11:G12"/>
    <mergeCell ref="A14:B14"/>
    <mergeCell ref="A15:B15"/>
    <mergeCell ref="A16:B16"/>
    <mergeCell ref="A30:C32"/>
    <mergeCell ref="D30:D32"/>
    <mergeCell ref="E30:G30"/>
    <mergeCell ref="A36:B36"/>
    <mergeCell ref="H30:H32"/>
    <mergeCell ref="E31:E32"/>
    <mergeCell ref="F31:F32"/>
    <mergeCell ref="G31:G32"/>
    <mergeCell ref="A34:B34"/>
    <mergeCell ref="A35:B35"/>
  </mergeCells>
  <phoneticPr fontId="8"/>
  <pageMargins left="0.7" right="0.7" top="0.75" bottom="0.75" header="0.3" footer="0.3"/>
  <pageSetup paperSize="9" scale="99" orientation="portrait" r:id="rId1"/>
  <headerFooter>
    <oddHeader>&amp;R&amp;F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0"/>
  <sheetViews>
    <sheetView workbookViewId="0"/>
  </sheetViews>
  <sheetFormatPr defaultRowHeight="13.5"/>
  <cols>
    <col min="1" max="1" width="2.5703125" style="163" customWidth="1"/>
    <col min="2" max="2" width="26.140625" style="163" customWidth="1"/>
    <col min="3" max="3" width="0.42578125" style="163" customWidth="1"/>
    <col min="4" max="4" width="15.42578125" style="163" customWidth="1"/>
    <col min="5" max="6" width="14.28515625" style="163" customWidth="1"/>
    <col min="7" max="7" width="15.42578125" style="163" customWidth="1"/>
    <col min="8" max="8" width="14.28515625" style="118" customWidth="1"/>
    <col min="9" max="16384" width="9.140625" style="161"/>
  </cols>
  <sheetData>
    <row r="1" spans="1:9" s="45" customFormat="1" ht="13.5" customHeight="1">
      <c r="C1" s="114"/>
      <c r="G1" s="46"/>
      <c r="I1" s="112"/>
    </row>
    <row r="2" spans="1:9" s="45" customFormat="1" ht="13.5" customHeight="1">
      <c r="A2" s="110" t="s">
        <v>104</v>
      </c>
      <c r="B2" s="110"/>
      <c r="C2" s="110"/>
      <c r="D2" s="110"/>
      <c r="E2" s="110"/>
      <c r="F2" s="110"/>
      <c r="G2" s="110"/>
      <c r="I2" s="112"/>
    </row>
    <row r="3" spans="1:9" s="45" customFormat="1" ht="10.5" customHeight="1">
      <c r="A3" s="12"/>
      <c r="B3" s="12"/>
      <c r="C3" s="12"/>
      <c r="D3" s="12"/>
      <c r="E3" s="12"/>
      <c r="F3" s="12"/>
      <c r="G3" s="74"/>
      <c r="I3" s="112"/>
    </row>
    <row r="4" spans="1:9" s="45" customFormat="1" ht="10.5" customHeight="1">
      <c r="A4" s="7" t="s">
        <v>103</v>
      </c>
      <c r="B4" s="67"/>
      <c r="C4" s="115"/>
      <c r="D4" s="2"/>
      <c r="E4" s="2"/>
      <c r="F4" s="2"/>
      <c r="G4" s="51"/>
      <c r="H4" s="94"/>
      <c r="I4" s="113"/>
    </row>
    <row r="5" spans="1:9" s="45" customFormat="1" ht="10.5" customHeight="1">
      <c r="A5" s="7" t="s">
        <v>102</v>
      </c>
      <c r="B5" s="67"/>
      <c r="C5" s="115"/>
      <c r="D5" s="2"/>
      <c r="E5" s="2"/>
      <c r="F5" s="2"/>
      <c r="G5" s="51"/>
      <c r="H5" s="94"/>
      <c r="I5" s="113"/>
    </row>
    <row r="6" spans="1:9" s="45" customFormat="1" ht="10.5" customHeight="1">
      <c r="A6" s="12"/>
      <c r="B6" s="12"/>
      <c r="C6" s="12"/>
      <c r="D6" s="12"/>
      <c r="E6" s="12"/>
      <c r="F6" s="12"/>
      <c r="G6" s="74"/>
      <c r="H6" s="94"/>
      <c r="I6" s="113"/>
    </row>
    <row r="7" spans="1:9" s="1" customFormat="1" ht="13.5" customHeight="1">
      <c r="A7" s="110" t="s">
        <v>106</v>
      </c>
      <c r="B7" s="110"/>
      <c r="C7" s="110"/>
      <c r="D7" s="110"/>
      <c r="E7" s="110"/>
      <c r="F7" s="110"/>
      <c r="G7" s="110"/>
      <c r="H7" s="110"/>
    </row>
    <row r="8" spans="1:9" ht="10.5" customHeight="1">
      <c r="A8" s="164"/>
      <c r="B8" s="165"/>
      <c r="C8" s="165"/>
      <c r="D8" s="165"/>
      <c r="E8" s="165"/>
      <c r="F8" s="165"/>
      <c r="G8" s="166"/>
    </row>
    <row r="9" spans="1:9" s="1" customFormat="1" ht="10.5" customHeight="1">
      <c r="A9" s="6" t="s">
        <v>0</v>
      </c>
      <c r="B9" s="6"/>
      <c r="C9" s="6"/>
      <c r="D9" s="6"/>
      <c r="E9" s="6"/>
      <c r="F9" s="6"/>
      <c r="G9" s="170" t="s">
        <v>127</v>
      </c>
      <c r="H9" s="39"/>
    </row>
    <row r="10" spans="1:9" s="1" customFormat="1" ht="12" customHeight="1">
      <c r="A10" s="353" t="s">
        <v>1</v>
      </c>
      <c r="B10" s="367"/>
      <c r="C10" s="371"/>
      <c r="D10" s="350" t="s">
        <v>2</v>
      </c>
      <c r="E10" s="351"/>
      <c r="F10" s="351"/>
      <c r="G10" s="351"/>
      <c r="H10" s="109"/>
    </row>
    <row r="11" spans="1:9" s="1" customFormat="1" ht="12" customHeight="1">
      <c r="A11" s="354"/>
      <c r="B11" s="354"/>
      <c r="C11" s="372"/>
      <c r="D11" s="347" t="s">
        <v>128</v>
      </c>
      <c r="E11" s="347" t="s">
        <v>8</v>
      </c>
      <c r="F11" s="375" t="s">
        <v>129</v>
      </c>
      <c r="G11" s="377" t="s">
        <v>10</v>
      </c>
      <c r="H11" s="109"/>
    </row>
    <row r="12" spans="1:9" s="1" customFormat="1" ht="12" customHeight="1">
      <c r="A12" s="355"/>
      <c r="B12" s="355"/>
      <c r="C12" s="373"/>
      <c r="D12" s="374"/>
      <c r="E12" s="374"/>
      <c r="F12" s="376"/>
      <c r="G12" s="378"/>
      <c r="H12" s="39"/>
    </row>
    <row r="13" spans="1:9" s="1" customFormat="1" ht="6" customHeight="1">
      <c r="A13" s="24"/>
      <c r="B13" s="25"/>
      <c r="C13" s="26"/>
      <c r="D13" s="171"/>
      <c r="E13" s="171"/>
      <c r="F13" s="172"/>
      <c r="G13" s="173"/>
      <c r="H13" s="39"/>
    </row>
    <row r="14" spans="1:9" s="1" customFormat="1" ht="10.5" customHeight="1">
      <c r="A14" s="363" t="s">
        <v>14</v>
      </c>
      <c r="B14" s="364"/>
      <c r="C14" s="23"/>
      <c r="D14" s="88">
        <v>1402201000</v>
      </c>
      <c r="E14" s="87">
        <v>19985000</v>
      </c>
      <c r="F14" s="87">
        <v>18181847.859000001</v>
      </c>
      <c r="G14" s="87">
        <v>1440367847.859</v>
      </c>
      <c r="H14" s="106"/>
    </row>
    <row r="15" spans="1:9" s="1" customFormat="1" ht="10.5" customHeight="1">
      <c r="A15" s="365" t="s">
        <v>130</v>
      </c>
      <c r="B15" s="366"/>
      <c r="C15" s="24"/>
      <c r="D15" s="83">
        <v>727698000</v>
      </c>
      <c r="E15" s="82">
        <v>11726000</v>
      </c>
      <c r="F15" s="82">
        <v>16396100</v>
      </c>
      <c r="G15" s="81">
        <v>755820100</v>
      </c>
      <c r="H15" s="106"/>
    </row>
    <row r="16" spans="1:9" s="1" customFormat="1" ht="10.5" customHeight="1">
      <c r="A16" s="365" t="s">
        <v>16</v>
      </c>
      <c r="B16" s="366"/>
      <c r="C16" s="24"/>
      <c r="D16" s="174">
        <v>674503000</v>
      </c>
      <c r="E16" s="81">
        <v>8259000</v>
      </c>
      <c r="F16" s="81">
        <v>1785747.8589999999</v>
      </c>
      <c r="G16" s="81">
        <v>684547747.85899997</v>
      </c>
      <c r="H16" s="106"/>
    </row>
    <row r="17" spans="1:8" s="1" customFormat="1" ht="10.5" customHeight="1">
      <c r="A17" s="175"/>
      <c r="B17" s="96" t="s">
        <v>115</v>
      </c>
      <c r="C17" s="10"/>
      <c r="D17" s="83">
        <v>531000</v>
      </c>
      <c r="E17" s="82">
        <v>0</v>
      </c>
      <c r="F17" s="82">
        <v>0</v>
      </c>
      <c r="G17" s="81">
        <v>531000</v>
      </c>
      <c r="H17" s="106"/>
    </row>
    <row r="18" spans="1:8" s="1" customFormat="1" ht="10.5" customHeight="1">
      <c r="A18" s="175"/>
      <c r="B18" s="96" t="s">
        <v>131</v>
      </c>
      <c r="C18" s="10"/>
      <c r="D18" s="83">
        <v>175285000</v>
      </c>
      <c r="E18" s="82">
        <v>857000</v>
      </c>
      <c r="F18" s="82">
        <v>0</v>
      </c>
      <c r="G18" s="81">
        <v>176142000</v>
      </c>
      <c r="H18" s="106"/>
    </row>
    <row r="19" spans="1:8" s="1" customFormat="1" ht="10.5" customHeight="1">
      <c r="A19" s="175"/>
      <c r="B19" s="96" t="s">
        <v>18</v>
      </c>
      <c r="C19" s="10"/>
      <c r="D19" s="83">
        <v>129561000</v>
      </c>
      <c r="E19" s="82">
        <v>351000</v>
      </c>
      <c r="F19" s="82">
        <v>0</v>
      </c>
      <c r="G19" s="81">
        <v>129912000</v>
      </c>
      <c r="H19" s="106"/>
    </row>
    <row r="20" spans="1:8" s="1" customFormat="1" ht="10.5" customHeight="1">
      <c r="A20" s="175"/>
      <c r="B20" s="96" t="s">
        <v>70</v>
      </c>
      <c r="C20" s="10"/>
      <c r="D20" s="83">
        <v>17731000</v>
      </c>
      <c r="E20" s="82">
        <v>0</v>
      </c>
      <c r="F20" s="82">
        <v>0</v>
      </c>
      <c r="G20" s="81">
        <v>17731000</v>
      </c>
      <c r="H20" s="106"/>
    </row>
    <row r="21" spans="1:8" s="1" customFormat="1" ht="10.5" customHeight="1">
      <c r="A21" s="175"/>
      <c r="B21" s="96" t="s">
        <v>20</v>
      </c>
      <c r="C21" s="10"/>
      <c r="D21" s="83">
        <v>1364000</v>
      </c>
      <c r="E21" s="82">
        <v>0</v>
      </c>
      <c r="F21" s="82">
        <v>63000</v>
      </c>
      <c r="G21" s="81">
        <v>1427000</v>
      </c>
      <c r="H21" s="106"/>
    </row>
    <row r="22" spans="1:8" s="1" customFormat="1" ht="10.5" customHeight="1">
      <c r="A22" s="175"/>
      <c r="B22" s="96" t="s">
        <v>44</v>
      </c>
      <c r="C22" s="10"/>
      <c r="D22" s="83">
        <v>4100000</v>
      </c>
      <c r="E22" s="82">
        <v>0</v>
      </c>
      <c r="F22" s="82">
        <v>180000</v>
      </c>
      <c r="G22" s="81">
        <v>4280000</v>
      </c>
      <c r="H22" s="106"/>
    </row>
    <row r="23" spans="1:8" s="1" customFormat="1" ht="10.5" customHeight="1">
      <c r="A23" s="92"/>
      <c r="B23" s="10" t="s">
        <v>43</v>
      </c>
      <c r="C23" s="10"/>
      <c r="D23" s="83">
        <v>636000</v>
      </c>
      <c r="E23" s="82">
        <v>0</v>
      </c>
      <c r="F23" s="82">
        <v>0</v>
      </c>
      <c r="G23" s="81">
        <v>636000</v>
      </c>
      <c r="H23" s="106"/>
    </row>
    <row r="24" spans="1:8" s="1" customFormat="1" ht="10.5" customHeight="1">
      <c r="A24" s="92"/>
      <c r="B24" s="10" t="s">
        <v>21</v>
      </c>
      <c r="C24" s="10"/>
      <c r="D24" s="83">
        <v>4261000</v>
      </c>
      <c r="E24" s="82">
        <v>1887000</v>
      </c>
      <c r="F24" s="82">
        <v>0</v>
      </c>
      <c r="G24" s="81">
        <v>6148000</v>
      </c>
      <c r="H24" s="106"/>
    </row>
    <row r="25" spans="1:8" s="1" customFormat="1" ht="10.5" customHeight="1">
      <c r="A25" s="92"/>
      <c r="B25" s="10" t="s">
        <v>22</v>
      </c>
      <c r="C25" s="10"/>
      <c r="D25" s="83">
        <v>860000</v>
      </c>
      <c r="E25" s="82">
        <v>5164000</v>
      </c>
      <c r="F25" s="82">
        <v>1285000</v>
      </c>
      <c r="G25" s="81">
        <v>7309000</v>
      </c>
      <c r="H25" s="106"/>
    </row>
    <row r="26" spans="1:8" s="1" customFormat="1" ht="10.5" customHeight="1">
      <c r="A26" s="92"/>
      <c r="B26" s="10" t="s">
        <v>42</v>
      </c>
      <c r="C26" s="10"/>
      <c r="D26" s="83">
        <v>49000</v>
      </c>
      <c r="E26" s="82">
        <v>0</v>
      </c>
      <c r="F26" s="84">
        <v>0</v>
      </c>
      <c r="G26" s="81">
        <v>49000</v>
      </c>
      <c r="H26" s="106"/>
    </row>
    <row r="27" spans="1:8" s="1" customFormat="1" ht="10.5" customHeight="1">
      <c r="A27" s="92"/>
      <c r="B27" s="10" t="s">
        <v>24</v>
      </c>
      <c r="C27" s="10"/>
      <c r="D27" s="83">
        <v>749000</v>
      </c>
      <c r="E27" s="82">
        <v>0</v>
      </c>
      <c r="F27" s="82">
        <v>38500</v>
      </c>
      <c r="G27" s="81">
        <v>787500</v>
      </c>
      <c r="H27" s="106"/>
    </row>
    <row r="28" spans="1:8" s="1" customFormat="1" ht="10.5" customHeight="1">
      <c r="A28" s="92"/>
      <c r="B28" s="10" t="s">
        <v>25</v>
      </c>
      <c r="C28" s="10"/>
      <c r="D28" s="83">
        <v>1332000</v>
      </c>
      <c r="E28" s="82">
        <v>0</v>
      </c>
      <c r="F28" s="82">
        <v>3164.4</v>
      </c>
      <c r="G28" s="81">
        <v>1335164.3999999999</v>
      </c>
      <c r="H28" s="106"/>
    </row>
    <row r="29" spans="1:8" s="1" customFormat="1" ht="10.5" customHeight="1">
      <c r="A29" s="92"/>
      <c r="B29" s="10" t="s">
        <v>26</v>
      </c>
      <c r="C29" s="10"/>
      <c r="D29" s="83">
        <v>10075000</v>
      </c>
      <c r="E29" s="82">
        <v>0</v>
      </c>
      <c r="F29" s="82">
        <v>216083.459</v>
      </c>
      <c r="G29" s="81">
        <v>10291083.459000001</v>
      </c>
      <c r="H29" s="106"/>
    </row>
    <row r="30" spans="1:8" s="1" customFormat="1" ht="10.5" customHeight="1">
      <c r="A30" s="92"/>
      <c r="B30" s="10" t="s">
        <v>28</v>
      </c>
      <c r="C30" s="10"/>
      <c r="D30" s="83">
        <v>325498000</v>
      </c>
      <c r="E30" s="81">
        <v>0</v>
      </c>
      <c r="F30" s="82">
        <v>0</v>
      </c>
      <c r="G30" s="81">
        <v>325498000</v>
      </c>
      <c r="H30" s="106"/>
    </row>
    <row r="31" spans="1:8" s="95" customFormat="1" ht="10.5" customHeight="1">
      <c r="A31" s="97"/>
      <c r="B31" s="96" t="s">
        <v>93</v>
      </c>
      <c r="C31" s="96"/>
      <c r="D31" s="102">
        <v>2471000</v>
      </c>
      <c r="E31" s="100">
        <v>0</v>
      </c>
      <c r="F31" s="101">
        <v>0</v>
      </c>
      <c r="G31" s="81">
        <v>2471000</v>
      </c>
      <c r="H31" s="108"/>
    </row>
    <row r="32" spans="1:8" s="1" customFormat="1" ht="6" customHeight="1">
      <c r="A32" s="41"/>
      <c r="B32" s="14"/>
      <c r="C32" s="40"/>
      <c r="D32" s="73"/>
      <c r="E32" s="15"/>
      <c r="F32" s="15"/>
      <c r="G32" s="52"/>
      <c r="H32" s="39"/>
    </row>
    <row r="33" spans="1:8" s="1" customFormat="1" ht="12" customHeight="1">
      <c r="A33" s="353" t="s">
        <v>1</v>
      </c>
      <c r="B33" s="367"/>
      <c r="C33" s="368"/>
      <c r="D33" s="347" t="s">
        <v>3</v>
      </c>
      <c r="E33" s="350" t="s">
        <v>4</v>
      </c>
      <c r="F33" s="351"/>
      <c r="G33" s="352"/>
      <c r="H33" s="353" t="s">
        <v>60</v>
      </c>
    </row>
    <row r="34" spans="1:8" s="1" customFormat="1" ht="12" customHeight="1">
      <c r="A34" s="354"/>
      <c r="B34" s="354"/>
      <c r="C34" s="369"/>
      <c r="D34" s="348"/>
      <c r="E34" s="356" t="s">
        <v>11</v>
      </c>
      <c r="F34" s="347" t="s">
        <v>12</v>
      </c>
      <c r="G34" s="347" t="s">
        <v>132</v>
      </c>
      <c r="H34" s="354"/>
    </row>
    <row r="35" spans="1:8" s="1" customFormat="1" ht="12" customHeight="1">
      <c r="A35" s="355"/>
      <c r="B35" s="355"/>
      <c r="C35" s="370"/>
      <c r="D35" s="349"/>
      <c r="E35" s="357"/>
      <c r="F35" s="358"/>
      <c r="G35" s="358"/>
      <c r="H35" s="355"/>
    </row>
    <row r="36" spans="1:8" s="1" customFormat="1" ht="6" customHeight="1">
      <c r="A36" s="24"/>
      <c r="B36" s="25"/>
      <c r="C36" s="25"/>
      <c r="D36" s="78"/>
      <c r="E36" s="59"/>
      <c r="F36" s="59"/>
      <c r="G36" s="59"/>
      <c r="H36" s="58"/>
    </row>
    <row r="37" spans="1:8" s="1" customFormat="1" ht="10.5" customHeight="1">
      <c r="A37" s="359" t="s">
        <v>14</v>
      </c>
      <c r="B37" s="360"/>
      <c r="C37" s="23"/>
      <c r="D37" s="88">
        <v>1351350519.349</v>
      </c>
      <c r="E37" s="87">
        <v>0</v>
      </c>
      <c r="F37" s="87">
        <v>25635431.52</v>
      </c>
      <c r="G37" s="87">
        <v>41619.96</v>
      </c>
      <c r="H37" s="87">
        <v>63340277.030000001</v>
      </c>
    </row>
    <row r="38" spans="1:8" s="1" customFormat="1" ht="10.5" customHeight="1">
      <c r="A38" s="361" t="s">
        <v>31</v>
      </c>
      <c r="B38" s="362"/>
      <c r="C38" s="24"/>
      <c r="D38" s="83">
        <v>701532718.95200002</v>
      </c>
      <c r="E38" s="82">
        <v>0</v>
      </c>
      <c r="F38" s="82">
        <v>18084500</v>
      </c>
      <c r="G38" s="82">
        <v>41619.96</v>
      </c>
      <c r="H38" s="82">
        <v>36161261.088</v>
      </c>
    </row>
    <row r="39" spans="1:8" s="1" customFormat="1" ht="10.5" customHeight="1">
      <c r="A39" s="361" t="s">
        <v>16</v>
      </c>
      <c r="B39" s="362"/>
      <c r="C39" s="24"/>
      <c r="D39" s="83">
        <v>649817800.39699996</v>
      </c>
      <c r="E39" s="82">
        <v>0</v>
      </c>
      <c r="F39" s="82">
        <v>7550931.5199999996</v>
      </c>
      <c r="G39" s="82">
        <v>0</v>
      </c>
      <c r="H39" s="82">
        <v>27179015.941999998</v>
      </c>
    </row>
    <row r="40" spans="1:8" s="1" customFormat="1" ht="10.5" customHeight="1">
      <c r="A40" s="92"/>
      <c r="B40" s="10" t="s">
        <v>125</v>
      </c>
      <c r="C40" s="10"/>
      <c r="D40" s="55">
        <v>342081.69900000002</v>
      </c>
      <c r="E40" s="54">
        <v>0</v>
      </c>
      <c r="F40" s="54">
        <v>0</v>
      </c>
      <c r="G40" s="54">
        <v>0</v>
      </c>
      <c r="H40" s="82">
        <v>188918.30100000001</v>
      </c>
    </row>
    <row r="41" spans="1:8" s="1" customFormat="1" ht="10.5" customHeight="1">
      <c r="A41" s="92"/>
      <c r="B41" s="10" t="s">
        <v>32</v>
      </c>
      <c r="C41" s="10"/>
      <c r="D41" s="55">
        <v>170527251.67399999</v>
      </c>
      <c r="E41" s="54">
        <v>0</v>
      </c>
      <c r="F41" s="54">
        <v>0</v>
      </c>
      <c r="G41" s="54">
        <v>0</v>
      </c>
      <c r="H41" s="82">
        <v>5614748.3260000004</v>
      </c>
    </row>
    <row r="42" spans="1:8" s="1" customFormat="1" ht="10.5" customHeight="1">
      <c r="A42" s="92"/>
      <c r="B42" s="10" t="s">
        <v>18</v>
      </c>
      <c r="C42" s="10"/>
      <c r="D42" s="55">
        <v>125768950.55400001</v>
      </c>
      <c r="E42" s="76">
        <v>0</v>
      </c>
      <c r="F42" s="54">
        <v>0</v>
      </c>
      <c r="G42" s="54">
        <v>0</v>
      </c>
      <c r="H42" s="82">
        <v>4143049.446</v>
      </c>
    </row>
    <row r="43" spans="1:8" s="1" customFormat="1" ht="10.5" customHeight="1">
      <c r="A43" s="92"/>
      <c r="B43" s="103" t="s">
        <v>70</v>
      </c>
      <c r="C43" s="10"/>
      <c r="D43" s="55">
        <v>17660675.282000002</v>
      </c>
      <c r="E43" s="54">
        <v>0</v>
      </c>
      <c r="F43" s="54">
        <v>0</v>
      </c>
      <c r="G43" s="54">
        <v>0</v>
      </c>
      <c r="H43" s="82">
        <v>70324.717999999993</v>
      </c>
    </row>
    <row r="44" spans="1:8" s="1" customFormat="1" ht="10.5" customHeight="1">
      <c r="A44" s="92"/>
      <c r="B44" s="10" t="s">
        <v>20</v>
      </c>
      <c r="C44" s="10"/>
      <c r="D44" s="55">
        <v>1206056.0360000001</v>
      </c>
      <c r="E44" s="54">
        <v>0</v>
      </c>
      <c r="F44" s="54">
        <v>0</v>
      </c>
      <c r="G44" s="54">
        <v>0</v>
      </c>
      <c r="H44" s="82">
        <v>220943.96400000001</v>
      </c>
    </row>
    <row r="45" spans="1:8" s="1" customFormat="1" ht="10.5" customHeight="1">
      <c r="A45" s="92"/>
      <c r="B45" s="10" t="s">
        <v>44</v>
      </c>
      <c r="C45" s="10"/>
      <c r="D45" s="55">
        <v>2613366.8369999998</v>
      </c>
      <c r="E45" s="54">
        <v>0</v>
      </c>
      <c r="F45" s="54">
        <v>0</v>
      </c>
      <c r="G45" s="54">
        <v>0</v>
      </c>
      <c r="H45" s="82">
        <v>1666633.1629999999</v>
      </c>
    </row>
    <row r="46" spans="1:8" s="1" customFormat="1" ht="10.5" customHeight="1">
      <c r="A46" s="92"/>
      <c r="B46" s="10" t="s">
        <v>43</v>
      </c>
      <c r="C46" s="10"/>
      <c r="D46" s="55">
        <v>476271.83</v>
      </c>
      <c r="E46" s="54">
        <v>0</v>
      </c>
      <c r="F46" s="54">
        <v>0</v>
      </c>
      <c r="G46" s="54">
        <v>0</v>
      </c>
      <c r="H46" s="82">
        <v>159728.17000000001</v>
      </c>
    </row>
    <row r="47" spans="1:8" s="1" customFormat="1" ht="10.5" customHeight="1">
      <c r="A47" s="92"/>
      <c r="B47" s="10" t="s">
        <v>21</v>
      </c>
      <c r="C47" s="10"/>
      <c r="D47" s="55">
        <v>2667082.355</v>
      </c>
      <c r="E47" s="54">
        <v>0</v>
      </c>
      <c r="F47" s="54">
        <v>2290000</v>
      </c>
      <c r="G47" s="54">
        <v>0</v>
      </c>
      <c r="H47" s="82">
        <v>1190917.645</v>
      </c>
    </row>
    <row r="48" spans="1:8" s="1" customFormat="1" ht="10.5" customHeight="1">
      <c r="A48" s="92"/>
      <c r="B48" s="10" t="s">
        <v>22</v>
      </c>
      <c r="C48" s="10"/>
      <c r="D48" s="55">
        <v>1771309.0379999999</v>
      </c>
      <c r="E48" s="54">
        <v>0</v>
      </c>
      <c r="F48" s="54">
        <v>5171000</v>
      </c>
      <c r="G48" s="54">
        <v>0</v>
      </c>
      <c r="H48" s="82">
        <v>366690.962</v>
      </c>
    </row>
    <row r="49" spans="1:8" s="1" customFormat="1" ht="10.5" customHeight="1">
      <c r="A49" s="92"/>
      <c r="B49" s="10" t="s">
        <v>42</v>
      </c>
      <c r="C49" s="10"/>
      <c r="D49" s="55">
        <v>40112.580999999998</v>
      </c>
      <c r="E49" s="54">
        <v>0</v>
      </c>
      <c r="F49" s="54">
        <v>0</v>
      </c>
      <c r="G49" s="54">
        <v>0</v>
      </c>
      <c r="H49" s="82">
        <v>8887.4189999999999</v>
      </c>
    </row>
    <row r="50" spans="1:8" s="1" customFormat="1" ht="10.5" customHeight="1">
      <c r="A50" s="92"/>
      <c r="B50" s="10" t="s">
        <v>24</v>
      </c>
      <c r="C50" s="10"/>
      <c r="D50" s="55">
        <v>622123.20299999998</v>
      </c>
      <c r="E50" s="54">
        <v>0</v>
      </c>
      <c r="F50" s="54">
        <v>15200</v>
      </c>
      <c r="G50" s="54">
        <v>0</v>
      </c>
      <c r="H50" s="82">
        <v>150176.79699999999</v>
      </c>
    </row>
    <row r="51" spans="1:8" s="1" customFormat="1" ht="10.5" customHeight="1">
      <c r="A51" s="92"/>
      <c r="B51" s="10" t="s">
        <v>25</v>
      </c>
      <c r="C51" s="10"/>
      <c r="D51" s="55">
        <v>1327101.544</v>
      </c>
      <c r="E51" s="54">
        <v>0</v>
      </c>
      <c r="F51" s="54">
        <v>0</v>
      </c>
      <c r="G51" s="54">
        <v>0</v>
      </c>
      <c r="H51" s="82">
        <v>8062.8559999999998</v>
      </c>
    </row>
    <row r="52" spans="1:8" s="1" customFormat="1" ht="10.5" customHeight="1">
      <c r="A52" s="92"/>
      <c r="B52" s="10" t="s">
        <v>26</v>
      </c>
      <c r="C52" s="10"/>
      <c r="D52" s="55">
        <v>4737800.4009999996</v>
      </c>
      <c r="E52" s="54">
        <v>0</v>
      </c>
      <c r="F52" s="54">
        <v>74731.520000000004</v>
      </c>
      <c r="G52" s="54">
        <v>0</v>
      </c>
      <c r="H52" s="82">
        <v>5478551.5379999997</v>
      </c>
    </row>
    <row r="53" spans="1:8" s="1" customFormat="1" ht="10.5" customHeight="1">
      <c r="A53" s="92"/>
      <c r="B53" s="10" t="s">
        <v>28</v>
      </c>
      <c r="C53" s="10"/>
      <c r="D53" s="55">
        <v>317635723.75199997</v>
      </c>
      <c r="E53" s="54">
        <v>0</v>
      </c>
      <c r="F53" s="54">
        <v>0</v>
      </c>
      <c r="G53" s="54">
        <v>0</v>
      </c>
      <c r="H53" s="82">
        <v>7862276.2479999997</v>
      </c>
    </row>
    <row r="54" spans="1:8" s="1" customFormat="1" ht="10.5" customHeight="1">
      <c r="A54" s="97"/>
      <c r="B54" s="96" t="s">
        <v>93</v>
      </c>
      <c r="C54" s="96"/>
      <c r="D54" s="107">
        <v>2421893.611</v>
      </c>
      <c r="E54" s="98">
        <v>0</v>
      </c>
      <c r="F54" s="98">
        <v>0</v>
      </c>
      <c r="G54" s="98">
        <v>0</v>
      </c>
      <c r="H54" s="82">
        <v>49106.389000000003</v>
      </c>
    </row>
    <row r="55" spans="1:8" s="1" customFormat="1" ht="6" customHeight="1">
      <c r="A55" s="41"/>
      <c r="B55" s="14"/>
      <c r="C55" s="14"/>
      <c r="D55" s="71"/>
      <c r="E55" s="16"/>
      <c r="F55" s="16"/>
      <c r="G55" s="16"/>
      <c r="H55" s="16"/>
    </row>
    <row r="56" spans="1:8" s="1" customFormat="1" ht="10.5" customHeight="1">
      <c r="A56" s="7" t="s">
        <v>58</v>
      </c>
      <c r="B56" s="12"/>
      <c r="C56" s="12"/>
      <c r="D56" s="12"/>
      <c r="E56" s="12"/>
      <c r="F56" s="12"/>
      <c r="G56" s="12"/>
      <c r="H56" s="39"/>
    </row>
    <row r="57" spans="1:8" s="169" customFormat="1">
      <c r="H57" s="129"/>
    </row>
    <row r="58" spans="1:8" s="169" customFormat="1">
      <c r="H58" s="129"/>
    </row>
    <row r="59" spans="1:8" s="169" customFormat="1">
      <c r="H59" s="129"/>
    </row>
    <row r="60" spans="1:8" s="169" customFormat="1">
      <c r="H60" s="129"/>
    </row>
  </sheetData>
  <mergeCells count="19">
    <mergeCell ref="A10:C12"/>
    <mergeCell ref="D10:G10"/>
    <mergeCell ref="D11:D12"/>
    <mergeCell ref="E11:E12"/>
    <mergeCell ref="F11:F12"/>
    <mergeCell ref="G11:G12"/>
    <mergeCell ref="A37:B37"/>
    <mergeCell ref="A38:B38"/>
    <mergeCell ref="A39:B39"/>
    <mergeCell ref="A14:B14"/>
    <mergeCell ref="A15:B15"/>
    <mergeCell ref="A16:B16"/>
    <mergeCell ref="A33:C35"/>
    <mergeCell ref="D33:D35"/>
    <mergeCell ref="E33:G33"/>
    <mergeCell ref="H33:H35"/>
    <mergeCell ref="E34:E35"/>
    <mergeCell ref="F34:F35"/>
    <mergeCell ref="G34:G35"/>
  </mergeCells>
  <phoneticPr fontId="8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3"/>
  <sheetViews>
    <sheetView zoomScaleNormal="100" zoomScaleSheetLayoutView="100" workbookViewId="0"/>
  </sheetViews>
  <sheetFormatPr defaultRowHeight="13.5"/>
  <cols>
    <col min="1" max="1" width="2.5703125" style="163" customWidth="1"/>
    <col min="2" max="2" width="26.140625" style="163" customWidth="1"/>
    <col min="3" max="3" width="0.42578125" style="163" customWidth="1"/>
    <col min="4" max="4" width="15.42578125" style="163" customWidth="1"/>
    <col min="5" max="6" width="14.28515625" style="163" customWidth="1"/>
    <col min="7" max="7" width="15.42578125" style="163" customWidth="1"/>
    <col min="8" max="8" width="14.28515625" style="118" customWidth="1"/>
    <col min="9" max="16384" width="9.140625" style="161"/>
  </cols>
  <sheetData>
    <row r="1" spans="1:9" s="45" customFormat="1" ht="13.5" customHeight="1">
      <c r="C1" s="114"/>
      <c r="G1" s="46"/>
      <c r="I1" s="112"/>
    </row>
    <row r="2" spans="1:9" s="45" customFormat="1" ht="13.5" customHeight="1">
      <c r="A2" s="110" t="s">
        <v>104</v>
      </c>
      <c r="B2" s="110"/>
      <c r="C2" s="110"/>
      <c r="D2" s="110"/>
      <c r="E2" s="110"/>
      <c r="F2" s="110"/>
      <c r="G2" s="110"/>
      <c r="I2" s="112"/>
    </row>
    <row r="3" spans="1:9" s="45" customFormat="1" ht="10.5" customHeight="1">
      <c r="A3" s="12"/>
      <c r="B3" s="12"/>
      <c r="C3" s="12"/>
      <c r="D3" s="12"/>
      <c r="E3" s="12"/>
      <c r="F3" s="12"/>
      <c r="G3" s="74"/>
      <c r="I3" s="112"/>
    </row>
    <row r="4" spans="1:9" s="45" customFormat="1" ht="10.5" customHeight="1">
      <c r="A4" s="7" t="s">
        <v>103</v>
      </c>
      <c r="B4" s="67"/>
      <c r="C4" s="115"/>
      <c r="D4" s="2"/>
      <c r="E4" s="2"/>
      <c r="F4" s="2"/>
      <c r="G4" s="51"/>
      <c r="H4" s="94"/>
      <c r="I4" s="113"/>
    </row>
    <row r="5" spans="1:9" s="45" customFormat="1" ht="10.5" customHeight="1">
      <c r="A5" s="7" t="s">
        <v>102</v>
      </c>
      <c r="B5" s="67"/>
      <c r="C5" s="115"/>
      <c r="D5" s="2"/>
      <c r="E5" s="2"/>
      <c r="F5" s="2"/>
      <c r="G5" s="51"/>
      <c r="H5" s="94"/>
      <c r="I5" s="113"/>
    </row>
    <row r="6" spans="1:9" s="45" customFormat="1" ht="10.5" customHeight="1">
      <c r="A6" s="12"/>
      <c r="B6" s="12"/>
      <c r="C6" s="12"/>
      <c r="D6" s="12"/>
      <c r="E6" s="12"/>
      <c r="F6" s="12"/>
      <c r="G6" s="74"/>
      <c r="H6" s="94"/>
      <c r="I6" s="113"/>
    </row>
    <row r="7" spans="1:9" s="1" customFormat="1" ht="13.5" customHeight="1">
      <c r="A7" s="110" t="s">
        <v>106</v>
      </c>
      <c r="B7" s="110"/>
      <c r="C7" s="110"/>
      <c r="D7" s="110"/>
      <c r="E7" s="110"/>
      <c r="F7" s="110"/>
      <c r="G7" s="110"/>
      <c r="H7" s="110"/>
    </row>
    <row r="8" spans="1:9" ht="10.5" customHeight="1">
      <c r="A8" s="164"/>
      <c r="B8" s="165"/>
      <c r="C8" s="165"/>
      <c r="D8" s="165"/>
      <c r="E8" s="165"/>
      <c r="F8" s="165"/>
      <c r="G8" s="166"/>
    </row>
    <row r="9" spans="1:9" ht="10.5" customHeight="1">
      <c r="A9" s="116" t="s">
        <v>0</v>
      </c>
      <c r="B9" s="116"/>
      <c r="C9" s="116"/>
      <c r="D9" s="116"/>
      <c r="E9" s="116"/>
      <c r="F9" s="116"/>
      <c r="G9" s="117" t="s">
        <v>120</v>
      </c>
    </row>
    <row r="10" spans="1:9" ht="12" customHeight="1">
      <c r="A10" s="315" t="s">
        <v>1</v>
      </c>
      <c r="B10" s="316"/>
      <c r="C10" s="305"/>
      <c r="D10" s="322" t="s">
        <v>2</v>
      </c>
      <c r="E10" s="323"/>
      <c r="F10" s="323"/>
      <c r="G10" s="323"/>
      <c r="H10" s="119"/>
    </row>
    <row r="11" spans="1:9" ht="12" customHeight="1">
      <c r="A11" s="318"/>
      <c r="B11" s="318"/>
      <c r="C11" s="306"/>
      <c r="D11" s="324" t="s">
        <v>84</v>
      </c>
      <c r="E11" s="324" t="s">
        <v>8</v>
      </c>
      <c r="F11" s="326" t="s">
        <v>121</v>
      </c>
      <c r="G11" s="328" t="s">
        <v>10</v>
      </c>
      <c r="H11" s="119"/>
    </row>
    <row r="12" spans="1:9" ht="12" customHeight="1">
      <c r="A12" s="320"/>
      <c r="B12" s="320"/>
      <c r="C12" s="307"/>
      <c r="D12" s="302"/>
      <c r="E12" s="302"/>
      <c r="F12" s="384"/>
      <c r="G12" s="304"/>
    </row>
    <row r="13" spans="1:9" ht="6" customHeight="1">
      <c r="A13" s="120"/>
      <c r="B13" s="121"/>
      <c r="C13" s="122"/>
      <c r="D13" s="123"/>
      <c r="E13" s="123"/>
      <c r="F13" s="124"/>
      <c r="G13" s="125"/>
    </row>
    <row r="14" spans="1:9" ht="10.5" customHeight="1">
      <c r="A14" s="381" t="s">
        <v>14</v>
      </c>
      <c r="B14" s="382"/>
      <c r="C14" s="126"/>
      <c r="D14" s="127">
        <v>1439768000</v>
      </c>
      <c r="E14" s="128">
        <v>9931000</v>
      </c>
      <c r="F14" s="128">
        <v>21668829.021000002</v>
      </c>
      <c r="G14" s="128">
        <v>1471367829.0209999</v>
      </c>
      <c r="H14" s="129"/>
    </row>
    <row r="15" spans="1:9" ht="10.5" customHeight="1">
      <c r="A15" s="332" t="s">
        <v>122</v>
      </c>
      <c r="B15" s="333"/>
      <c r="C15" s="120"/>
      <c r="D15" s="131">
        <v>750432000</v>
      </c>
      <c r="E15" s="132">
        <v>7107000</v>
      </c>
      <c r="F15" s="132">
        <v>21362825.960000001</v>
      </c>
      <c r="G15" s="133">
        <v>778901825.96000004</v>
      </c>
      <c r="H15" s="129"/>
    </row>
    <row r="16" spans="1:9" ht="10.5" customHeight="1">
      <c r="A16" s="332" t="s">
        <v>16</v>
      </c>
      <c r="B16" s="333"/>
      <c r="C16" s="120"/>
      <c r="D16" s="167">
        <v>689336000</v>
      </c>
      <c r="E16" s="133">
        <v>2824000</v>
      </c>
      <c r="F16" s="133">
        <v>306003.06099999999</v>
      </c>
      <c r="G16" s="133">
        <v>692466003.06099999</v>
      </c>
      <c r="H16" s="129"/>
    </row>
    <row r="17" spans="1:8" ht="10.5" customHeight="1">
      <c r="A17" s="168"/>
      <c r="B17" s="135" t="s">
        <v>115</v>
      </c>
      <c r="C17" s="130"/>
      <c r="D17" s="131">
        <v>418000</v>
      </c>
      <c r="E17" s="132">
        <v>0</v>
      </c>
      <c r="F17" s="132">
        <v>0</v>
      </c>
      <c r="G17" s="133">
        <v>418000</v>
      </c>
      <c r="H17" s="129"/>
    </row>
    <row r="18" spans="1:8" ht="10.5" customHeight="1">
      <c r="A18" s="168"/>
      <c r="B18" s="135" t="s">
        <v>123</v>
      </c>
      <c r="C18" s="130"/>
      <c r="D18" s="131">
        <v>175295000</v>
      </c>
      <c r="E18" s="132">
        <v>1006000</v>
      </c>
      <c r="F18" s="132">
        <v>0</v>
      </c>
      <c r="G18" s="133">
        <v>176301000</v>
      </c>
      <c r="H18" s="129"/>
    </row>
    <row r="19" spans="1:8" ht="10.5" customHeight="1">
      <c r="A19" s="168"/>
      <c r="B19" s="135" t="s">
        <v>18</v>
      </c>
      <c r="C19" s="130"/>
      <c r="D19" s="131">
        <v>123982000</v>
      </c>
      <c r="E19" s="132">
        <v>575000</v>
      </c>
      <c r="F19" s="132">
        <v>0</v>
      </c>
      <c r="G19" s="133">
        <v>124557000</v>
      </c>
      <c r="H19" s="129"/>
    </row>
    <row r="20" spans="1:8" ht="10.5" customHeight="1">
      <c r="A20" s="168"/>
      <c r="B20" s="135" t="s">
        <v>70</v>
      </c>
      <c r="C20" s="130"/>
      <c r="D20" s="131">
        <v>17362000</v>
      </c>
      <c r="E20" s="132">
        <v>0</v>
      </c>
      <c r="F20" s="132">
        <v>0</v>
      </c>
      <c r="G20" s="133">
        <v>17362000</v>
      </c>
      <c r="H20" s="129"/>
    </row>
    <row r="21" spans="1:8" ht="10.5" customHeight="1">
      <c r="A21" s="168"/>
      <c r="B21" s="135" t="s">
        <v>20</v>
      </c>
      <c r="C21" s="130"/>
      <c r="D21" s="131">
        <v>1112000</v>
      </c>
      <c r="E21" s="132">
        <v>0</v>
      </c>
      <c r="F21" s="132">
        <v>32000</v>
      </c>
      <c r="G21" s="133">
        <v>1144000</v>
      </c>
      <c r="H21" s="129"/>
    </row>
    <row r="22" spans="1:8" ht="10.5" customHeight="1">
      <c r="A22" s="168"/>
      <c r="B22" s="135" t="s">
        <v>44</v>
      </c>
      <c r="C22" s="130"/>
      <c r="D22" s="131">
        <v>3597000</v>
      </c>
      <c r="E22" s="132">
        <v>0</v>
      </c>
      <c r="F22" s="132">
        <v>100000</v>
      </c>
      <c r="G22" s="133">
        <v>3697000</v>
      </c>
      <c r="H22" s="129"/>
    </row>
    <row r="23" spans="1:8" ht="10.5" customHeight="1">
      <c r="A23" s="134"/>
      <c r="B23" s="130" t="s">
        <v>43</v>
      </c>
      <c r="C23" s="130"/>
      <c r="D23" s="131">
        <v>639000</v>
      </c>
      <c r="E23" s="132">
        <v>0</v>
      </c>
      <c r="F23" s="132">
        <v>0</v>
      </c>
      <c r="G23" s="133">
        <v>639000</v>
      </c>
      <c r="H23" s="129"/>
    </row>
    <row r="24" spans="1:8" ht="10.5" customHeight="1">
      <c r="A24" s="134"/>
      <c r="B24" s="130" t="s">
        <v>21</v>
      </c>
      <c r="C24" s="130"/>
      <c r="D24" s="131">
        <v>2610000</v>
      </c>
      <c r="E24" s="132">
        <v>0</v>
      </c>
      <c r="F24" s="132">
        <v>0</v>
      </c>
      <c r="G24" s="133">
        <v>2610000</v>
      </c>
      <c r="H24" s="129"/>
    </row>
    <row r="25" spans="1:8" ht="10.5" customHeight="1">
      <c r="A25" s="134"/>
      <c r="B25" s="130" t="s">
        <v>22</v>
      </c>
      <c r="C25" s="130"/>
      <c r="D25" s="131">
        <v>1071000</v>
      </c>
      <c r="E25" s="132">
        <v>1243000</v>
      </c>
      <c r="F25" s="132">
        <v>0</v>
      </c>
      <c r="G25" s="133">
        <v>2314000</v>
      </c>
      <c r="H25" s="129"/>
    </row>
    <row r="26" spans="1:8" ht="10.5" customHeight="1">
      <c r="A26" s="134"/>
      <c r="B26" s="130" t="s">
        <v>42</v>
      </c>
      <c r="C26" s="130"/>
      <c r="D26" s="131">
        <v>51000</v>
      </c>
      <c r="E26" s="132">
        <v>0</v>
      </c>
      <c r="F26" s="136">
        <v>0</v>
      </c>
      <c r="G26" s="133">
        <v>51000</v>
      </c>
      <c r="H26" s="129"/>
    </row>
    <row r="27" spans="1:8" ht="10.5" customHeight="1">
      <c r="A27" s="134"/>
      <c r="B27" s="130" t="s">
        <v>79</v>
      </c>
      <c r="C27" s="130"/>
      <c r="D27" s="131">
        <v>535000</v>
      </c>
      <c r="E27" s="132">
        <v>0</v>
      </c>
      <c r="F27" s="132">
        <v>0</v>
      </c>
      <c r="G27" s="133">
        <v>535000</v>
      </c>
      <c r="H27" s="129"/>
    </row>
    <row r="28" spans="1:8" ht="10.5" customHeight="1">
      <c r="A28" s="134"/>
      <c r="B28" s="130" t="s">
        <v>24</v>
      </c>
      <c r="C28" s="130"/>
      <c r="D28" s="131">
        <v>111000</v>
      </c>
      <c r="E28" s="132">
        <v>0</v>
      </c>
      <c r="F28" s="132">
        <v>10400</v>
      </c>
      <c r="G28" s="133">
        <v>121400</v>
      </c>
      <c r="H28" s="129"/>
    </row>
    <row r="29" spans="1:8" ht="10.5" customHeight="1">
      <c r="A29" s="134"/>
      <c r="B29" s="130" t="s">
        <v>25</v>
      </c>
      <c r="C29" s="130"/>
      <c r="D29" s="131">
        <v>1593000</v>
      </c>
      <c r="E29" s="132">
        <v>0</v>
      </c>
      <c r="F29" s="132">
        <v>0</v>
      </c>
      <c r="G29" s="133">
        <v>1593000</v>
      </c>
      <c r="H29" s="129"/>
    </row>
    <row r="30" spans="1:8" ht="10.5" customHeight="1">
      <c r="A30" s="134"/>
      <c r="B30" s="130" t="s">
        <v>26</v>
      </c>
      <c r="C30" s="130"/>
      <c r="D30" s="131">
        <v>10699000</v>
      </c>
      <c r="E30" s="132">
        <v>0</v>
      </c>
      <c r="F30" s="132">
        <v>163603.06099999999</v>
      </c>
      <c r="G30" s="133">
        <v>10862603.061000001</v>
      </c>
      <c r="H30" s="129"/>
    </row>
    <row r="31" spans="1:8" ht="10.5" customHeight="1">
      <c r="A31" s="134"/>
      <c r="B31" s="130" t="s">
        <v>28</v>
      </c>
      <c r="C31" s="130"/>
      <c r="D31" s="131">
        <v>346387000</v>
      </c>
      <c r="E31" s="133">
        <v>0</v>
      </c>
      <c r="F31" s="132">
        <v>0</v>
      </c>
      <c r="G31" s="133">
        <v>346387000</v>
      </c>
      <c r="H31" s="129"/>
    </row>
    <row r="32" spans="1:8" s="162" customFormat="1" ht="10.5" customHeight="1">
      <c r="A32" s="137"/>
      <c r="B32" s="135" t="s">
        <v>93</v>
      </c>
      <c r="C32" s="135"/>
      <c r="D32" s="138">
        <v>3874000</v>
      </c>
      <c r="E32" s="139">
        <v>0</v>
      </c>
      <c r="F32" s="140">
        <v>0</v>
      </c>
      <c r="G32" s="133">
        <v>3874000</v>
      </c>
      <c r="H32" s="141"/>
    </row>
    <row r="33" spans="1:8" ht="6" customHeight="1">
      <c r="A33" s="142"/>
      <c r="B33" s="143"/>
      <c r="C33" s="144"/>
      <c r="D33" s="145"/>
      <c r="E33" s="146"/>
      <c r="F33" s="146"/>
      <c r="G33" s="147"/>
    </row>
    <row r="34" spans="1:8" ht="12" customHeight="1">
      <c r="A34" s="315" t="s">
        <v>1</v>
      </c>
      <c r="B34" s="316"/>
      <c r="C34" s="308"/>
      <c r="D34" s="324" t="s">
        <v>3</v>
      </c>
      <c r="E34" s="322" t="s">
        <v>4</v>
      </c>
      <c r="F34" s="323"/>
      <c r="G34" s="346"/>
      <c r="H34" s="315" t="s">
        <v>60</v>
      </c>
    </row>
    <row r="35" spans="1:8" ht="12" customHeight="1">
      <c r="A35" s="318"/>
      <c r="B35" s="318"/>
      <c r="C35" s="383"/>
      <c r="D35" s="337"/>
      <c r="E35" s="341" t="s">
        <v>11</v>
      </c>
      <c r="F35" s="324" t="s">
        <v>12</v>
      </c>
      <c r="G35" s="324" t="s">
        <v>124</v>
      </c>
      <c r="H35" s="318"/>
    </row>
    <row r="36" spans="1:8" ht="12" customHeight="1">
      <c r="A36" s="320"/>
      <c r="B36" s="320"/>
      <c r="C36" s="310"/>
      <c r="D36" s="338"/>
      <c r="E36" s="342"/>
      <c r="F36" s="343"/>
      <c r="G36" s="343"/>
      <c r="H36" s="320"/>
    </row>
    <row r="37" spans="1:8" ht="6" customHeight="1">
      <c r="A37" s="120"/>
      <c r="B37" s="121"/>
      <c r="C37" s="121"/>
      <c r="D37" s="148"/>
      <c r="E37" s="149"/>
      <c r="F37" s="149"/>
      <c r="G37" s="149"/>
      <c r="H37" s="150"/>
    </row>
    <row r="38" spans="1:8" ht="10.5" customHeight="1">
      <c r="A38" s="379" t="s">
        <v>14</v>
      </c>
      <c r="B38" s="380"/>
      <c r="C38" s="126"/>
      <c r="D38" s="127">
        <v>1397056212.8099999</v>
      </c>
      <c r="E38" s="128">
        <v>0</v>
      </c>
      <c r="F38" s="128">
        <v>18181847.859000001</v>
      </c>
      <c r="G38" s="128">
        <v>0</v>
      </c>
      <c r="H38" s="128">
        <v>56129768.351999998</v>
      </c>
    </row>
    <row r="39" spans="1:8" ht="10.5" customHeight="1">
      <c r="A39" s="339" t="s">
        <v>122</v>
      </c>
      <c r="B39" s="340"/>
      <c r="C39" s="120"/>
      <c r="D39" s="131">
        <v>726119199.65600002</v>
      </c>
      <c r="E39" s="132">
        <v>0</v>
      </c>
      <c r="F39" s="132">
        <v>16396100</v>
      </c>
      <c r="G39" s="132">
        <v>0</v>
      </c>
      <c r="H39" s="132">
        <v>36386526.303999998</v>
      </c>
    </row>
    <row r="40" spans="1:8" ht="10.5" customHeight="1">
      <c r="A40" s="339" t="s">
        <v>16</v>
      </c>
      <c r="B40" s="340"/>
      <c r="C40" s="120"/>
      <c r="D40" s="131">
        <v>670937013.15399992</v>
      </c>
      <c r="E40" s="132">
        <v>0</v>
      </c>
      <c r="F40" s="132">
        <v>1785747.8589999999</v>
      </c>
      <c r="G40" s="132">
        <v>0</v>
      </c>
      <c r="H40" s="132">
        <v>19743242.048</v>
      </c>
    </row>
    <row r="41" spans="1:8" ht="10.5" customHeight="1">
      <c r="A41" s="134"/>
      <c r="B41" s="130" t="s">
        <v>125</v>
      </c>
      <c r="C41" s="130"/>
      <c r="D41" s="151">
        <v>260368.633</v>
      </c>
      <c r="E41" s="152">
        <v>0</v>
      </c>
      <c r="F41" s="152">
        <v>0</v>
      </c>
      <c r="G41" s="152">
        <v>0</v>
      </c>
      <c r="H41" s="132">
        <v>157631.367</v>
      </c>
    </row>
    <row r="42" spans="1:8" ht="10.5" customHeight="1">
      <c r="A42" s="134"/>
      <c r="B42" s="130" t="s">
        <v>123</v>
      </c>
      <c r="C42" s="130"/>
      <c r="D42" s="151">
        <v>174390695.91299999</v>
      </c>
      <c r="E42" s="152">
        <v>0</v>
      </c>
      <c r="F42" s="152">
        <v>0</v>
      </c>
      <c r="G42" s="152">
        <v>0</v>
      </c>
      <c r="H42" s="132">
        <v>1910304.0870000001</v>
      </c>
    </row>
    <row r="43" spans="1:8" ht="10.5" customHeight="1">
      <c r="A43" s="134"/>
      <c r="B43" s="130" t="s">
        <v>18</v>
      </c>
      <c r="C43" s="130"/>
      <c r="D43" s="151">
        <v>122897535.31999999</v>
      </c>
      <c r="E43" s="153">
        <v>0</v>
      </c>
      <c r="F43" s="152">
        <v>0</v>
      </c>
      <c r="G43" s="152">
        <v>0</v>
      </c>
      <c r="H43" s="132">
        <v>1659464.68</v>
      </c>
    </row>
    <row r="44" spans="1:8" ht="10.5" customHeight="1">
      <c r="A44" s="134"/>
      <c r="B44" s="154" t="s">
        <v>70</v>
      </c>
      <c r="C44" s="130"/>
      <c r="D44" s="151">
        <v>16845594.193999998</v>
      </c>
      <c r="E44" s="152">
        <v>0</v>
      </c>
      <c r="F44" s="152">
        <v>0</v>
      </c>
      <c r="G44" s="152">
        <v>0</v>
      </c>
      <c r="H44" s="132">
        <v>516405.80599999998</v>
      </c>
    </row>
    <row r="45" spans="1:8" ht="10.5" customHeight="1">
      <c r="A45" s="134"/>
      <c r="B45" s="130" t="s">
        <v>20</v>
      </c>
      <c r="C45" s="130"/>
      <c r="D45" s="151">
        <v>965191.86199999996</v>
      </c>
      <c r="E45" s="152">
        <v>0</v>
      </c>
      <c r="F45" s="152">
        <v>63000</v>
      </c>
      <c r="G45" s="152">
        <v>0</v>
      </c>
      <c r="H45" s="132">
        <v>115808.13800000001</v>
      </c>
    </row>
    <row r="46" spans="1:8" ht="10.5" customHeight="1">
      <c r="A46" s="134"/>
      <c r="B46" s="130" t="s">
        <v>44</v>
      </c>
      <c r="C46" s="130"/>
      <c r="D46" s="151">
        <v>2668724.2289999998</v>
      </c>
      <c r="E46" s="152">
        <v>0</v>
      </c>
      <c r="F46" s="152">
        <v>180000</v>
      </c>
      <c r="G46" s="152">
        <v>0</v>
      </c>
      <c r="H46" s="132">
        <v>848275.77099999995</v>
      </c>
    </row>
    <row r="47" spans="1:8" ht="10.5" customHeight="1">
      <c r="A47" s="134"/>
      <c r="B47" s="130" t="s">
        <v>43</v>
      </c>
      <c r="C47" s="130"/>
      <c r="D47" s="151">
        <v>562813.071</v>
      </c>
      <c r="E47" s="152">
        <v>0</v>
      </c>
      <c r="F47" s="152">
        <v>0</v>
      </c>
      <c r="G47" s="152">
        <v>0</v>
      </c>
      <c r="H47" s="132">
        <v>76186.929000000004</v>
      </c>
    </row>
    <row r="48" spans="1:8" ht="10.5" customHeight="1">
      <c r="A48" s="134"/>
      <c r="B48" s="130" t="s">
        <v>21</v>
      </c>
      <c r="C48" s="130"/>
      <c r="D48" s="151">
        <v>2095254.6939999999</v>
      </c>
      <c r="E48" s="152">
        <v>0</v>
      </c>
      <c r="F48" s="152">
        <v>0</v>
      </c>
      <c r="G48" s="152">
        <v>0</v>
      </c>
      <c r="H48" s="132">
        <v>514745.30599999998</v>
      </c>
    </row>
    <row r="49" spans="1:8" ht="10.5" customHeight="1">
      <c r="A49" s="134"/>
      <c r="B49" s="130" t="s">
        <v>22</v>
      </c>
      <c r="C49" s="130"/>
      <c r="D49" s="151">
        <v>899969.57499999995</v>
      </c>
      <c r="E49" s="152">
        <v>0</v>
      </c>
      <c r="F49" s="152">
        <v>1285000</v>
      </c>
      <c r="G49" s="152">
        <v>0</v>
      </c>
      <c r="H49" s="132">
        <v>129030.425</v>
      </c>
    </row>
    <row r="50" spans="1:8" ht="10.5" customHeight="1">
      <c r="A50" s="134"/>
      <c r="B50" s="130" t="s">
        <v>42</v>
      </c>
      <c r="C50" s="130"/>
      <c r="D50" s="151">
        <v>46085.81</v>
      </c>
      <c r="E50" s="152">
        <v>0</v>
      </c>
      <c r="F50" s="152">
        <v>0</v>
      </c>
      <c r="G50" s="152">
        <v>0</v>
      </c>
      <c r="H50" s="132">
        <v>4914.1899999999996</v>
      </c>
    </row>
    <row r="51" spans="1:8" ht="10.5" customHeight="1">
      <c r="A51" s="134"/>
      <c r="B51" s="130" t="s">
        <v>79</v>
      </c>
      <c r="C51" s="130"/>
      <c r="D51" s="151">
        <v>514255.478</v>
      </c>
      <c r="E51" s="152">
        <v>0</v>
      </c>
      <c r="F51" s="152">
        <v>0</v>
      </c>
      <c r="G51" s="152">
        <v>0</v>
      </c>
      <c r="H51" s="132">
        <v>20744.522000000001</v>
      </c>
    </row>
    <row r="52" spans="1:8" ht="10.5" customHeight="1">
      <c r="A52" s="134"/>
      <c r="B52" s="130" t="s">
        <v>24</v>
      </c>
      <c r="C52" s="130"/>
      <c r="D52" s="151">
        <v>72619.735000000001</v>
      </c>
      <c r="E52" s="152">
        <v>0</v>
      </c>
      <c r="F52" s="152">
        <v>38500</v>
      </c>
      <c r="G52" s="152">
        <v>0</v>
      </c>
      <c r="H52" s="132">
        <v>10280.264999999999</v>
      </c>
    </row>
    <row r="53" spans="1:8" ht="10.5" customHeight="1">
      <c r="A53" s="134"/>
      <c r="B53" s="130" t="s">
        <v>25</v>
      </c>
      <c r="C53" s="130"/>
      <c r="D53" s="151">
        <v>1559680.459</v>
      </c>
      <c r="E53" s="152">
        <v>0</v>
      </c>
      <c r="F53" s="152">
        <v>3164.4</v>
      </c>
      <c r="G53" s="152">
        <v>0</v>
      </c>
      <c r="H53" s="132">
        <v>30155.141</v>
      </c>
    </row>
    <row r="54" spans="1:8" ht="10.5" customHeight="1">
      <c r="A54" s="134"/>
      <c r="B54" s="130" t="s">
        <v>26</v>
      </c>
      <c r="C54" s="130"/>
      <c r="D54" s="151">
        <v>5341566.8329999996</v>
      </c>
      <c r="E54" s="152">
        <v>0</v>
      </c>
      <c r="F54" s="152">
        <v>216083.459</v>
      </c>
      <c r="G54" s="152">
        <v>0</v>
      </c>
      <c r="H54" s="132">
        <v>5304952.7690000003</v>
      </c>
    </row>
    <row r="55" spans="1:8" ht="10.5" customHeight="1">
      <c r="A55" s="134"/>
      <c r="B55" s="130" t="s">
        <v>28</v>
      </c>
      <c r="C55" s="130"/>
      <c r="D55" s="151">
        <v>338144294.48400003</v>
      </c>
      <c r="E55" s="152">
        <v>0</v>
      </c>
      <c r="F55" s="152">
        <v>0</v>
      </c>
      <c r="G55" s="152">
        <v>0</v>
      </c>
      <c r="H55" s="132">
        <v>8242705.5159999998</v>
      </c>
    </row>
    <row r="56" spans="1:8" ht="10.5" customHeight="1">
      <c r="A56" s="137"/>
      <c r="B56" s="135" t="s">
        <v>93</v>
      </c>
      <c r="C56" s="135"/>
      <c r="D56" s="155">
        <v>3672362.8640000001</v>
      </c>
      <c r="E56" s="156">
        <v>0</v>
      </c>
      <c r="F56" s="156">
        <v>0</v>
      </c>
      <c r="G56" s="156">
        <v>0</v>
      </c>
      <c r="H56" s="132">
        <v>201637.136</v>
      </c>
    </row>
    <row r="57" spans="1:8" ht="6" customHeight="1">
      <c r="A57" s="142"/>
      <c r="B57" s="143"/>
      <c r="C57" s="143"/>
      <c r="D57" s="157"/>
      <c r="E57" s="158"/>
      <c r="F57" s="158"/>
      <c r="G57" s="158"/>
      <c r="H57" s="158"/>
    </row>
    <row r="58" spans="1:8" ht="10.5" customHeight="1">
      <c r="A58" s="159" t="s">
        <v>126</v>
      </c>
      <c r="B58" s="160"/>
      <c r="C58" s="160"/>
      <c r="D58" s="160"/>
      <c r="E58" s="160"/>
      <c r="F58" s="160"/>
      <c r="G58" s="160"/>
    </row>
    <row r="59" spans="1:8">
      <c r="A59" s="160"/>
      <c r="B59" s="160"/>
      <c r="C59" s="160"/>
      <c r="D59" s="160"/>
      <c r="E59" s="160"/>
      <c r="F59" s="160"/>
      <c r="G59" s="160"/>
    </row>
    <row r="60" spans="1:8" s="169" customFormat="1">
      <c r="H60" s="129"/>
    </row>
    <row r="61" spans="1:8" s="169" customFormat="1">
      <c r="H61" s="129"/>
    </row>
    <row r="62" spans="1:8" s="169" customFormat="1">
      <c r="H62" s="129"/>
    </row>
    <row r="63" spans="1:8" s="169" customFormat="1">
      <c r="H63" s="129"/>
    </row>
  </sheetData>
  <mergeCells count="19">
    <mergeCell ref="A10:C12"/>
    <mergeCell ref="D10:G10"/>
    <mergeCell ref="D11:D12"/>
    <mergeCell ref="E11:E12"/>
    <mergeCell ref="F11:F12"/>
    <mergeCell ref="G11:G12"/>
    <mergeCell ref="A14:B14"/>
    <mergeCell ref="A15:B15"/>
    <mergeCell ref="A16:B16"/>
    <mergeCell ref="A34:C36"/>
    <mergeCell ref="D34:D36"/>
    <mergeCell ref="E34:G34"/>
    <mergeCell ref="A40:B40"/>
    <mergeCell ref="H34:H36"/>
    <mergeCell ref="E35:E36"/>
    <mergeCell ref="F35:F36"/>
    <mergeCell ref="G35:G36"/>
    <mergeCell ref="A38:B38"/>
    <mergeCell ref="A39:B39"/>
  </mergeCells>
  <phoneticPr fontId="8"/>
  <pageMargins left="0.7" right="0.7" top="0.75" bottom="0.75" header="0.3" footer="0.3"/>
  <pageSetup paperSize="9" scale="9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3"/>
  <sheetViews>
    <sheetView zoomScaleNormal="100" zoomScaleSheetLayoutView="100" workbookViewId="0"/>
  </sheetViews>
  <sheetFormatPr defaultRowHeight="12"/>
  <cols>
    <col min="1" max="1" width="2.5703125" style="2" customWidth="1"/>
    <col min="2" max="2" width="26.140625" style="2" customWidth="1"/>
    <col min="3" max="3" width="0.42578125" style="2" customWidth="1"/>
    <col min="4" max="4" width="15.42578125" style="2" customWidth="1"/>
    <col min="5" max="6" width="14.28515625" style="2" customWidth="1"/>
    <col min="7" max="7" width="15.42578125" style="2" customWidth="1"/>
    <col min="8" max="8" width="14.28515625" style="39" customWidth="1"/>
    <col min="9" max="16384" width="9.140625" style="1"/>
  </cols>
  <sheetData>
    <row r="1" spans="1:9" s="45" customFormat="1" ht="13.5" customHeight="1">
      <c r="C1" s="114"/>
      <c r="G1" s="46"/>
      <c r="I1" s="112"/>
    </row>
    <row r="2" spans="1:9" s="45" customFormat="1" ht="13.5" customHeight="1">
      <c r="A2" s="110" t="s">
        <v>104</v>
      </c>
      <c r="B2" s="110"/>
      <c r="C2" s="110"/>
      <c r="D2" s="110"/>
      <c r="E2" s="110"/>
      <c r="F2" s="110"/>
      <c r="G2" s="110"/>
      <c r="I2" s="112"/>
    </row>
    <row r="3" spans="1:9" s="45" customFormat="1" ht="10.5" customHeight="1">
      <c r="A3" s="12"/>
      <c r="B3" s="12"/>
      <c r="C3" s="12"/>
      <c r="D3" s="12"/>
      <c r="E3" s="12"/>
      <c r="F3" s="12"/>
      <c r="G3" s="74"/>
      <c r="I3" s="112"/>
    </row>
    <row r="4" spans="1:9" s="45" customFormat="1" ht="10.5" customHeight="1">
      <c r="A4" s="7" t="s">
        <v>103</v>
      </c>
      <c r="B4" s="67"/>
      <c r="C4" s="115"/>
      <c r="D4" s="2"/>
      <c r="E4" s="2"/>
      <c r="F4" s="2"/>
      <c r="G4" s="51"/>
      <c r="H4" s="94"/>
      <c r="I4" s="113"/>
    </row>
    <row r="5" spans="1:9" s="45" customFormat="1" ht="10.5" customHeight="1">
      <c r="A5" s="7" t="s">
        <v>102</v>
      </c>
      <c r="B5" s="67"/>
      <c r="C5" s="115"/>
      <c r="D5" s="2"/>
      <c r="E5" s="2"/>
      <c r="F5" s="2"/>
      <c r="G5" s="51"/>
      <c r="H5" s="94"/>
      <c r="I5" s="113"/>
    </row>
    <row r="6" spans="1:9" s="45" customFormat="1" ht="10.5" customHeight="1">
      <c r="A6" s="12"/>
      <c r="B6" s="12"/>
      <c r="C6" s="12"/>
      <c r="D6" s="12"/>
      <c r="E6" s="12"/>
      <c r="F6" s="12"/>
      <c r="G6" s="74"/>
      <c r="H6" s="94"/>
      <c r="I6" s="113"/>
    </row>
    <row r="7" spans="1:9" ht="13.5" customHeight="1">
      <c r="A7" s="110" t="s">
        <v>106</v>
      </c>
      <c r="B7" s="110"/>
      <c r="C7" s="110"/>
      <c r="D7" s="110"/>
      <c r="E7" s="110"/>
      <c r="F7" s="110"/>
      <c r="G7" s="110"/>
      <c r="H7" s="110"/>
    </row>
    <row r="8" spans="1:9" ht="10.5" customHeight="1">
      <c r="A8" s="3"/>
      <c r="B8" s="4"/>
      <c r="C8" s="4"/>
      <c r="D8" s="4"/>
      <c r="E8" s="4"/>
      <c r="F8" s="4"/>
      <c r="G8" s="5"/>
    </row>
    <row r="9" spans="1:9" s="161" customFormat="1" ht="10.5" customHeight="1">
      <c r="A9" s="116" t="s">
        <v>0</v>
      </c>
      <c r="B9" s="116"/>
      <c r="C9" s="116"/>
      <c r="D9" s="116"/>
      <c r="E9" s="116"/>
      <c r="F9" s="116"/>
      <c r="G9" s="117" t="s">
        <v>111</v>
      </c>
      <c r="H9" s="118"/>
    </row>
    <row r="10" spans="1:9" s="161" customFormat="1" ht="12" customHeight="1">
      <c r="A10" s="315" t="s">
        <v>1</v>
      </c>
      <c r="B10" s="316"/>
      <c r="C10" s="305"/>
      <c r="D10" s="322" t="s">
        <v>2</v>
      </c>
      <c r="E10" s="323"/>
      <c r="F10" s="323"/>
      <c r="G10" s="323"/>
      <c r="H10" s="119"/>
    </row>
    <row r="11" spans="1:9" s="161" customFormat="1" ht="12" customHeight="1">
      <c r="A11" s="318"/>
      <c r="B11" s="318"/>
      <c r="C11" s="306"/>
      <c r="D11" s="324" t="s">
        <v>112</v>
      </c>
      <c r="E11" s="324" t="s">
        <v>8</v>
      </c>
      <c r="F11" s="326" t="s">
        <v>113</v>
      </c>
      <c r="G11" s="328" t="s">
        <v>10</v>
      </c>
      <c r="H11" s="119"/>
    </row>
    <row r="12" spans="1:9" s="161" customFormat="1" ht="12" customHeight="1">
      <c r="A12" s="320"/>
      <c r="B12" s="320"/>
      <c r="C12" s="307"/>
      <c r="D12" s="302"/>
      <c r="E12" s="302"/>
      <c r="F12" s="384"/>
      <c r="G12" s="304"/>
      <c r="H12" s="118"/>
    </row>
    <row r="13" spans="1:9" s="161" customFormat="1" ht="6" customHeight="1">
      <c r="A13" s="120"/>
      <c r="B13" s="121"/>
      <c r="C13" s="122"/>
      <c r="D13" s="123"/>
      <c r="E13" s="123"/>
      <c r="F13" s="124"/>
      <c r="G13" s="125"/>
      <c r="H13" s="118"/>
    </row>
    <row r="14" spans="1:9" s="161" customFormat="1" ht="10.5" customHeight="1">
      <c r="A14" s="379" t="s">
        <v>14</v>
      </c>
      <c r="B14" s="380"/>
      <c r="C14" s="126"/>
      <c r="D14" s="127">
        <f>+D15+D16</f>
        <v>1382276000</v>
      </c>
      <c r="E14" s="128">
        <f>+E15+E16</f>
        <v>15939000</v>
      </c>
      <c r="F14" s="128">
        <f>+F15+F16</f>
        <v>21768767.269000001</v>
      </c>
      <c r="G14" s="128">
        <f>+G15+G16</f>
        <v>1419983767.2690001</v>
      </c>
      <c r="H14" s="129"/>
    </row>
    <row r="15" spans="1:9" s="161" customFormat="1" ht="10.5" customHeight="1">
      <c r="A15" s="339" t="s">
        <v>114</v>
      </c>
      <c r="B15" s="340"/>
      <c r="C15" s="120"/>
      <c r="D15" s="131">
        <v>739507000</v>
      </c>
      <c r="E15" s="132">
        <v>12711000</v>
      </c>
      <c r="F15" s="132">
        <v>21018319.32</v>
      </c>
      <c r="G15" s="133">
        <v>773236319.32000005</v>
      </c>
      <c r="H15" s="129"/>
    </row>
    <row r="16" spans="1:9" s="161" customFormat="1" ht="10.5" customHeight="1">
      <c r="A16" s="339" t="s">
        <v>16</v>
      </c>
      <c r="B16" s="340"/>
      <c r="C16" s="120"/>
      <c r="D16" s="131">
        <f>+SUM(D17:D32)</f>
        <v>642769000</v>
      </c>
      <c r="E16" s="132">
        <f>+SUM(E17:E32)</f>
        <v>3228000</v>
      </c>
      <c r="F16" s="132">
        <f>+SUM(F17:F32)</f>
        <v>750447.94900000002</v>
      </c>
      <c r="G16" s="133">
        <f>+SUM(G17:G32)</f>
        <v>646747447.949</v>
      </c>
      <c r="H16" s="129"/>
    </row>
    <row r="17" spans="1:8" s="161" customFormat="1" ht="10.5" customHeight="1">
      <c r="A17" s="134"/>
      <c r="B17" s="135" t="s">
        <v>115</v>
      </c>
      <c r="C17" s="130"/>
      <c r="D17" s="131">
        <v>469000</v>
      </c>
      <c r="E17" s="132">
        <v>9000</v>
      </c>
      <c r="F17" s="132">
        <v>0</v>
      </c>
      <c r="G17" s="133">
        <v>478000</v>
      </c>
      <c r="H17" s="129"/>
    </row>
    <row r="18" spans="1:8" s="161" customFormat="1" ht="10.5" customHeight="1">
      <c r="A18" s="134"/>
      <c r="B18" s="135" t="s">
        <v>116</v>
      </c>
      <c r="C18" s="130"/>
      <c r="D18" s="131">
        <v>152750000</v>
      </c>
      <c r="E18" s="132">
        <v>1296000</v>
      </c>
      <c r="F18" s="132">
        <v>0</v>
      </c>
      <c r="G18" s="133">
        <v>154046000</v>
      </c>
      <c r="H18" s="129"/>
    </row>
    <row r="19" spans="1:8" s="161" customFormat="1" ht="10.5" customHeight="1">
      <c r="A19" s="134"/>
      <c r="B19" s="135" t="s">
        <v>18</v>
      </c>
      <c r="C19" s="130"/>
      <c r="D19" s="131">
        <v>117509000</v>
      </c>
      <c r="E19" s="132">
        <v>726000</v>
      </c>
      <c r="F19" s="132">
        <v>44000</v>
      </c>
      <c r="G19" s="133">
        <v>118279000</v>
      </c>
      <c r="H19" s="129"/>
    </row>
    <row r="20" spans="1:8" s="161" customFormat="1" ht="10.5" customHeight="1">
      <c r="A20" s="134"/>
      <c r="B20" s="135" t="s">
        <v>70</v>
      </c>
      <c r="C20" s="130"/>
      <c r="D20" s="131">
        <v>17368000</v>
      </c>
      <c r="E20" s="132">
        <v>0</v>
      </c>
      <c r="F20" s="132">
        <v>0</v>
      </c>
      <c r="G20" s="133">
        <v>17368000</v>
      </c>
      <c r="H20" s="129"/>
    </row>
    <row r="21" spans="1:8" s="161" customFormat="1" ht="10.5" customHeight="1">
      <c r="A21" s="134"/>
      <c r="B21" s="135" t="s">
        <v>20</v>
      </c>
      <c r="C21" s="130"/>
      <c r="D21" s="131">
        <v>1557000</v>
      </c>
      <c r="E21" s="132">
        <v>0</v>
      </c>
      <c r="F21" s="132">
        <v>94000</v>
      </c>
      <c r="G21" s="133">
        <v>1651000</v>
      </c>
      <c r="H21" s="129"/>
    </row>
    <row r="22" spans="1:8" s="161" customFormat="1" ht="10.5" customHeight="1">
      <c r="A22" s="134"/>
      <c r="B22" s="135" t="s">
        <v>44</v>
      </c>
      <c r="C22" s="130"/>
      <c r="D22" s="131">
        <v>2260000</v>
      </c>
      <c r="E22" s="132">
        <v>0</v>
      </c>
      <c r="F22" s="132">
        <v>340000</v>
      </c>
      <c r="G22" s="133">
        <v>2600000</v>
      </c>
      <c r="H22" s="129"/>
    </row>
    <row r="23" spans="1:8" s="161" customFormat="1" ht="10.5" customHeight="1">
      <c r="A23" s="134"/>
      <c r="B23" s="135" t="s">
        <v>43</v>
      </c>
      <c r="C23" s="130"/>
      <c r="D23" s="131">
        <v>1261000</v>
      </c>
      <c r="E23" s="132">
        <v>0</v>
      </c>
      <c r="F23" s="132">
        <v>214000</v>
      </c>
      <c r="G23" s="133">
        <v>1475000</v>
      </c>
      <c r="H23" s="129"/>
    </row>
    <row r="24" spans="1:8" s="161" customFormat="1" ht="10.5" customHeight="1">
      <c r="A24" s="134"/>
      <c r="B24" s="130" t="s">
        <v>21</v>
      </c>
      <c r="C24" s="130"/>
      <c r="D24" s="131">
        <v>2381000</v>
      </c>
      <c r="E24" s="132">
        <v>0</v>
      </c>
      <c r="F24" s="132">
        <v>0</v>
      </c>
      <c r="G24" s="133">
        <v>2381000</v>
      </c>
      <c r="H24" s="129"/>
    </row>
    <row r="25" spans="1:8" s="161" customFormat="1" ht="10.5" customHeight="1">
      <c r="A25" s="134"/>
      <c r="B25" s="130" t="s">
        <v>22</v>
      </c>
      <c r="C25" s="130"/>
      <c r="D25" s="131">
        <v>868000</v>
      </c>
      <c r="E25" s="132">
        <v>0</v>
      </c>
      <c r="F25" s="132">
        <v>0</v>
      </c>
      <c r="G25" s="133">
        <v>868000</v>
      </c>
      <c r="H25" s="129"/>
    </row>
    <row r="26" spans="1:8" s="161" customFormat="1" ht="10.5" customHeight="1">
      <c r="A26" s="134"/>
      <c r="B26" s="130" t="s">
        <v>42</v>
      </c>
      <c r="C26" s="130"/>
      <c r="D26" s="131">
        <v>48000</v>
      </c>
      <c r="E26" s="132">
        <v>0</v>
      </c>
      <c r="F26" s="136">
        <v>0</v>
      </c>
      <c r="G26" s="133">
        <v>48000</v>
      </c>
      <c r="H26" s="129"/>
    </row>
    <row r="27" spans="1:8" s="161" customFormat="1" ht="10.5" customHeight="1">
      <c r="A27" s="134"/>
      <c r="B27" s="130" t="s">
        <v>79</v>
      </c>
      <c r="C27" s="130"/>
      <c r="D27" s="131">
        <v>799000</v>
      </c>
      <c r="E27" s="132">
        <v>272000</v>
      </c>
      <c r="F27" s="132">
        <v>0</v>
      </c>
      <c r="G27" s="133">
        <v>1071000</v>
      </c>
      <c r="H27" s="129"/>
    </row>
    <row r="28" spans="1:8" s="161" customFormat="1" ht="10.5" customHeight="1">
      <c r="A28" s="134"/>
      <c r="B28" s="130" t="s">
        <v>24</v>
      </c>
      <c r="C28" s="130"/>
      <c r="D28" s="131">
        <v>88000</v>
      </c>
      <c r="E28" s="132">
        <v>0</v>
      </c>
      <c r="F28" s="132">
        <v>45600</v>
      </c>
      <c r="G28" s="133">
        <v>133600</v>
      </c>
      <c r="H28" s="129"/>
    </row>
    <row r="29" spans="1:8" s="161" customFormat="1" ht="10.5" customHeight="1">
      <c r="A29" s="134"/>
      <c r="B29" s="130" t="s">
        <v>25</v>
      </c>
      <c r="C29" s="130"/>
      <c r="D29" s="131">
        <v>2000000</v>
      </c>
      <c r="E29" s="132">
        <v>0</v>
      </c>
      <c r="F29" s="132">
        <v>0</v>
      </c>
      <c r="G29" s="133">
        <v>2000000</v>
      </c>
      <c r="H29" s="129"/>
    </row>
    <row r="30" spans="1:8" s="161" customFormat="1" ht="10.5" customHeight="1">
      <c r="A30" s="134"/>
      <c r="B30" s="130" t="s">
        <v>26</v>
      </c>
      <c r="C30" s="130"/>
      <c r="D30" s="131">
        <v>7979000</v>
      </c>
      <c r="E30" s="132">
        <v>925000</v>
      </c>
      <c r="F30" s="132">
        <v>12847.949000000001</v>
      </c>
      <c r="G30" s="133">
        <v>8916847.9489999991</v>
      </c>
      <c r="H30" s="129"/>
    </row>
    <row r="31" spans="1:8" s="161" customFormat="1" ht="10.5" customHeight="1">
      <c r="A31" s="134"/>
      <c r="B31" s="130" t="s">
        <v>28</v>
      </c>
      <c r="C31" s="130"/>
      <c r="D31" s="131">
        <v>331976000</v>
      </c>
      <c r="E31" s="133">
        <v>0</v>
      </c>
      <c r="F31" s="132">
        <v>0</v>
      </c>
      <c r="G31" s="133">
        <v>331976000</v>
      </c>
      <c r="H31" s="129"/>
    </row>
    <row r="32" spans="1:8" s="162" customFormat="1" ht="10.5" customHeight="1">
      <c r="A32" s="137"/>
      <c r="B32" s="135" t="s">
        <v>93</v>
      </c>
      <c r="C32" s="135"/>
      <c r="D32" s="138">
        <v>3456000</v>
      </c>
      <c r="E32" s="139">
        <v>0</v>
      </c>
      <c r="F32" s="140">
        <v>0</v>
      </c>
      <c r="G32" s="133">
        <v>3456000</v>
      </c>
      <c r="H32" s="141"/>
    </row>
    <row r="33" spans="1:8" s="161" customFormat="1" ht="6" customHeight="1">
      <c r="A33" s="142"/>
      <c r="B33" s="143"/>
      <c r="C33" s="144"/>
      <c r="D33" s="145"/>
      <c r="E33" s="146"/>
      <c r="F33" s="146"/>
      <c r="G33" s="147"/>
      <c r="H33" s="118"/>
    </row>
    <row r="34" spans="1:8" s="161" customFormat="1" ht="12" customHeight="1">
      <c r="A34" s="315" t="s">
        <v>1</v>
      </c>
      <c r="B34" s="316"/>
      <c r="C34" s="308"/>
      <c r="D34" s="324" t="s">
        <v>3</v>
      </c>
      <c r="E34" s="322" t="s">
        <v>4</v>
      </c>
      <c r="F34" s="323"/>
      <c r="G34" s="346"/>
      <c r="H34" s="315" t="s">
        <v>60</v>
      </c>
    </row>
    <row r="35" spans="1:8" s="161" customFormat="1" ht="12" customHeight="1">
      <c r="A35" s="318"/>
      <c r="B35" s="318"/>
      <c r="C35" s="383"/>
      <c r="D35" s="337"/>
      <c r="E35" s="341" t="s">
        <v>11</v>
      </c>
      <c r="F35" s="324" t="s">
        <v>12</v>
      </c>
      <c r="G35" s="324" t="s">
        <v>117</v>
      </c>
      <c r="H35" s="318"/>
    </row>
    <row r="36" spans="1:8" s="161" customFormat="1" ht="12" customHeight="1">
      <c r="A36" s="320"/>
      <c r="B36" s="320"/>
      <c r="C36" s="310"/>
      <c r="D36" s="338"/>
      <c r="E36" s="342"/>
      <c r="F36" s="343"/>
      <c r="G36" s="343"/>
      <c r="H36" s="320"/>
    </row>
    <row r="37" spans="1:8" s="161" customFormat="1" ht="6" customHeight="1">
      <c r="A37" s="120"/>
      <c r="B37" s="121"/>
      <c r="C37" s="121"/>
      <c r="D37" s="148"/>
      <c r="E37" s="149"/>
      <c r="F37" s="149"/>
      <c r="G37" s="149"/>
      <c r="H37" s="150"/>
    </row>
    <row r="38" spans="1:8" s="161" customFormat="1" ht="10.5" customHeight="1">
      <c r="A38" s="379" t="s">
        <v>14</v>
      </c>
      <c r="B38" s="380"/>
      <c r="C38" s="126"/>
      <c r="D38" s="127">
        <f>+D39+D40</f>
        <v>1344891655.697</v>
      </c>
      <c r="E38" s="128">
        <f>+E39+E40</f>
        <v>0</v>
      </c>
      <c r="F38" s="128">
        <f>+F39+F40</f>
        <v>21547203.061000001</v>
      </c>
      <c r="G38" s="128">
        <f>+G39+G40</f>
        <v>121625.96</v>
      </c>
      <c r="H38" s="128">
        <f>+H39+H40</f>
        <v>53423282.550999999</v>
      </c>
    </row>
    <row r="39" spans="1:8" s="161" customFormat="1" ht="10.5" customHeight="1">
      <c r="A39" s="339" t="s">
        <v>114</v>
      </c>
      <c r="B39" s="340"/>
      <c r="C39" s="120"/>
      <c r="D39" s="131">
        <v>717277412.50699997</v>
      </c>
      <c r="E39" s="132">
        <v>0</v>
      </c>
      <c r="F39" s="132">
        <v>21241200</v>
      </c>
      <c r="G39" s="132">
        <v>121625.96</v>
      </c>
      <c r="H39" s="132">
        <v>34596080.853</v>
      </c>
    </row>
    <row r="40" spans="1:8" s="161" customFormat="1" ht="10.5" customHeight="1">
      <c r="A40" s="339" t="s">
        <v>16</v>
      </c>
      <c r="B40" s="340"/>
      <c r="C40" s="120"/>
      <c r="D40" s="131">
        <f>+SUM(D41:D56)</f>
        <v>627614243.18999994</v>
      </c>
      <c r="E40" s="132">
        <f>+SUM(E41:E56)</f>
        <v>0</v>
      </c>
      <c r="F40" s="132">
        <f>+SUM(F41:F56)</f>
        <v>306003.06099999999</v>
      </c>
      <c r="G40" s="132">
        <f>+SUM(G41:G56)</f>
        <v>0</v>
      </c>
      <c r="H40" s="132">
        <f>+SUM(H41:H56)</f>
        <v>18827201.697999999</v>
      </c>
    </row>
    <row r="41" spans="1:8" s="161" customFormat="1" ht="10.5" customHeight="1">
      <c r="A41" s="134"/>
      <c r="B41" s="130" t="s">
        <v>118</v>
      </c>
      <c r="C41" s="130"/>
      <c r="D41" s="151">
        <v>265667.69</v>
      </c>
      <c r="E41" s="152">
        <v>0</v>
      </c>
      <c r="F41" s="152">
        <v>0</v>
      </c>
      <c r="G41" s="152">
        <v>0</v>
      </c>
      <c r="H41" s="132">
        <v>212332.31</v>
      </c>
    </row>
    <row r="42" spans="1:8" s="161" customFormat="1" ht="10.5" customHeight="1">
      <c r="A42" s="134"/>
      <c r="B42" s="130" t="s">
        <v>116</v>
      </c>
      <c r="C42" s="130"/>
      <c r="D42" s="151">
        <v>149818305.40900001</v>
      </c>
      <c r="E42" s="152">
        <v>0</v>
      </c>
      <c r="F42" s="152">
        <v>0</v>
      </c>
      <c r="G42" s="152">
        <v>0</v>
      </c>
      <c r="H42" s="132">
        <v>4227694.591</v>
      </c>
    </row>
    <row r="43" spans="1:8" s="161" customFormat="1" ht="10.5" customHeight="1">
      <c r="A43" s="134"/>
      <c r="B43" s="130" t="s">
        <v>18</v>
      </c>
      <c r="C43" s="130"/>
      <c r="D43" s="151">
        <v>117683226.516</v>
      </c>
      <c r="E43" s="153">
        <v>0</v>
      </c>
      <c r="F43" s="152">
        <v>0</v>
      </c>
      <c r="G43" s="152">
        <v>0</v>
      </c>
      <c r="H43" s="132">
        <v>595773.48400000005</v>
      </c>
    </row>
    <row r="44" spans="1:8" s="161" customFormat="1" ht="10.5" customHeight="1">
      <c r="A44" s="134"/>
      <c r="B44" s="154" t="s">
        <v>70</v>
      </c>
      <c r="C44" s="130"/>
      <c r="D44" s="151">
        <v>16579430.686000001</v>
      </c>
      <c r="E44" s="152">
        <v>0</v>
      </c>
      <c r="F44" s="152">
        <v>0</v>
      </c>
      <c r="G44" s="152">
        <v>0</v>
      </c>
      <c r="H44" s="132">
        <v>788569.31400000001</v>
      </c>
    </row>
    <row r="45" spans="1:8" s="161" customFormat="1" ht="10.5" customHeight="1">
      <c r="A45" s="134"/>
      <c r="B45" s="130" t="s">
        <v>20</v>
      </c>
      <c r="C45" s="130"/>
      <c r="D45" s="151">
        <v>1323122.1640000001</v>
      </c>
      <c r="E45" s="152">
        <v>0</v>
      </c>
      <c r="F45" s="152">
        <v>32000</v>
      </c>
      <c r="G45" s="152">
        <v>0</v>
      </c>
      <c r="H45" s="132">
        <v>295877.83600000001</v>
      </c>
    </row>
    <row r="46" spans="1:8" s="161" customFormat="1" ht="10.5" customHeight="1">
      <c r="A46" s="134"/>
      <c r="B46" s="130" t="s">
        <v>44</v>
      </c>
      <c r="C46" s="130"/>
      <c r="D46" s="151">
        <v>2213023.4890000001</v>
      </c>
      <c r="E46" s="152">
        <v>0</v>
      </c>
      <c r="F46" s="152">
        <v>100000</v>
      </c>
      <c r="G46" s="152">
        <v>0</v>
      </c>
      <c r="H46" s="132">
        <v>286976.511</v>
      </c>
    </row>
    <row r="47" spans="1:8" s="161" customFormat="1" ht="10.5" customHeight="1">
      <c r="A47" s="134"/>
      <c r="B47" s="130" t="s">
        <v>43</v>
      </c>
      <c r="C47" s="130"/>
      <c r="D47" s="151">
        <v>1244616.7949999999</v>
      </c>
      <c r="E47" s="152">
        <v>0</v>
      </c>
      <c r="F47" s="152">
        <v>0</v>
      </c>
      <c r="G47" s="152">
        <v>0</v>
      </c>
      <c r="H47" s="132">
        <v>230383.20499999999</v>
      </c>
    </row>
    <row r="48" spans="1:8" s="161" customFormat="1" ht="10.5" customHeight="1">
      <c r="A48" s="134"/>
      <c r="B48" s="130" t="s">
        <v>21</v>
      </c>
      <c r="C48" s="130"/>
      <c r="D48" s="151">
        <v>2177426.3190000001</v>
      </c>
      <c r="E48" s="152">
        <v>0</v>
      </c>
      <c r="F48" s="152">
        <v>0</v>
      </c>
      <c r="G48" s="152">
        <v>0</v>
      </c>
      <c r="H48" s="132">
        <v>203573.68100000001</v>
      </c>
    </row>
    <row r="49" spans="1:8" s="161" customFormat="1" ht="10.5" customHeight="1">
      <c r="A49" s="134"/>
      <c r="B49" s="130" t="s">
        <v>22</v>
      </c>
      <c r="C49" s="130"/>
      <c r="D49" s="151">
        <v>843214.96499999997</v>
      </c>
      <c r="E49" s="152">
        <v>0</v>
      </c>
      <c r="F49" s="152">
        <v>0</v>
      </c>
      <c r="G49" s="152">
        <v>0</v>
      </c>
      <c r="H49" s="132">
        <v>24785.035</v>
      </c>
    </row>
    <row r="50" spans="1:8" s="161" customFormat="1" ht="10.5" customHeight="1">
      <c r="A50" s="134"/>
      <c r="B50" s="130" t="s">
        <v>42</v>
      </c>
      <c r="C50" s="130"/>
      <c r="D50" s="151">
        <v>44011.567999999999</v>
      </c>
      <c r="E50" s="152">
        <v>0</v>
      </c>
      <c r="F50" s="152">
        <v>0</v>
      </c>
      <c r="G50" s="152">
        <v>0</v>
      </c>
      <c r="H50" s="132">
        <v>3988.4319999999998</v>
      </c>
    </row>
    <row r="51" spans="1:8" s="161" customFormat="1" ht="10.5" customHeight="1">
      <c r="A51" s="134"/>
      <c r="B51" s="130" t="s">
        <v>79</v>
      </c>
      <c r="C51" s="130"/>
      <c r="D51" s="151">
        <v>947095.25100000005</v>
      </c>
      <c r="E51" s="152">
        <v>0</v>
      </c>
      <c r="F51" s="152">
        <v>0</v>
      </c>
      <c r="G51" s="152">
        <v>0</v>
      </c>
      <c r="H51" s="132">
        <v>123904.749</v>
      </c>
    </row>
    <row r="52" spans="1:8" s="161" customFormat="1" ht="10.5" customHeight="1">
      <c r="A52" s="134"/>
      <c r="B52" s="130" t="s">
        <v>24</v>
      </c>
      <c r="C52" s="130"/>
      <c r="D52" s="151">
        <v>93176.862999999998</v>
      </c>
      <c r="E52" s="152">
        <v>0</v>
      </c>
      <c r="F52" s="152">
        <v>10400</v>
      </c>
      <c r="G52" s="152">
        <v>0</v>
      </c>
      <c r="H52" s="132">
        <v>30023.136999999999</v>
      </c>
    </row>
    <row r="53" spans="1:8" s="161" customFormat="1" ht="10.5" customHeight="1">
      <c r="A53" s="134"/>
      <c r="B53" s="130" t="s">
        <v>25</v>
      </c>
      <c r="C53" s="130"/>
      <c r="D53" s="151">
        <v>1977305.2239999999</v>
      </c>
      <c r="E53" s="152">
        <v>0</v>
      </c>
      <c r="F53" s="152">
        <v>0</v>
      </c>
      <c r="G53" s="152">
        <v>0</v>
      </c>
      <c r="H53" s="132">
        <v>22694.776000000002</v>
      </c>
    </row>
    <row r="54" spans="1:8" s="161" customFormat="1" ht="10.5" customHeight="1">
      <c r="A54" s="134"/>
      <c r="B54" s="130" t="s">
        <v>26</v>
      </c>
      <c r="C54" s="130"/>
      <c r="D54" s="151">
        <v>3772124.3509999998</v>
      </c>
      <c r="E54" s="152">
        <v>0</v>
      </c>
      <c r="F54" s="152">
        <v>163603.06099999999</v>
      </c>
      <c r="G54" s="152">
        <v>0</v>
      </c>
      <c r="H54" s="132">
        <v>4981120.5369999995</v>
      </c>
    </row>
    <row r="55" spans="1:8" s="161" customFormat="1" ht="10.5" customHeight="1">
      <c r="A55" s="134"/>
      <c r="B55" s="130" t="s">
        <v>28</v>
      </c>
      <c r="C55" s="130"/>
      <c r="D55" s="151">
        <v>325283466.15799999</v>
      </c>
      <c r="E55" s="152">
        <v>0</v>
      </c>
      <c r="F55" s="152">
        <v>0</v>
      </c>
      <c r="G55" s="152">
        <v>0</v>
      </c>
      <c r="H55" s="132">
        <v>6692533.8420000002</v>
      </c>
    </row>
    <row r="56" spans="1:8" s="161" customFormat="1" ht="10.5" customHeight="1">
      <c r="A56" s="137"/>
      <c r="B56" s="135" t="s">
        <v>93</v>
      </c>
      <c r="C56" s="135"/>
      <c r="D56" s="155">
        <v>3349029.7420000001</v>
      </c>
      <c r="E56" s="156">
        <v>0</v>
      </c>
      <c r="F56" s="156">
        <v>0</v>
      </c>
      <c r="G56" s="156">
        <v>0</v>
      </c>
      <c r="H56" s="132">
        <v>106970.258</v>
      </c>
    </row>
    <row r="57" spans="1:8" s="161" customFormat="1" ht="6" customHeight="1">
      <c r="A57" s="142"/>
      <c r="B57" s="143"/>
      <c r="C57" s="143"/>
      <c r="D57" s="157"/>
      <c r="E57" s="158"/>
      <c r="F57" s="158"/>
      <c r="G57" s="158"/>
      <c r="H57" s="158"/>
    </row>
    <row r="58" spans="1:8" s="161" customFormat="1" ht="10.5" customHeight="1">
      <c r="A58" s="159" t="s">
        <v>119</v>
      </c>
      <c r="B58" s="160"/>
      <c r="C58" s="160"/>
      <c r="D58" s="160"/>
      <c r="E58" s="160"/>
      <c r="F58" s="160"/>
      <c r="G58" s="160"/>
      <c r="H58" s="118"/>
    </row>
    <row r="59" spans="1:8">
      <c r="A59" s="12"/>
      <c r="B59" s="12"/>
      <c r="C59" s="12"/>
      <c r="D59" s="12"/>
      <c r="E59" s="12"/>
      <c r="F59" s="12"/>
      <c r="G59" s="12"/>
    </row>
    <row r="60" spans="1:8" s="105" customFormat="1">
      <c r="H60" s="106"/>
    </row>
    <row r="61" spans="1:8" s="105" customFormat="1">
      <c r="H61" s="106"/>
    </row>
    <row r="62" spans="1:8" s="105" customFormat="1">
      <c r="H62" s="106"/>
    </row>
    <row r="63" spans="1:8" s="105" customFormat="1">
      <c r="H63" s="106"/>
    </row>
  </sheetData>
  <mergeCells count="19">
    <mergeCell ref="A39:B39"/>
    <mergeCell ref="A40:B40"/>
    <mergeCell ref="A38:B38"/>
    <mergeCell ref="A10:C12"/>
    <mergeCell ref="D10:G10"/>
    <mergeCell ref="D11:D12"/>
    <mergeCell ref="E11:E12"/>
    <mergeCell ref="F11:F12"/>
    <mergeCell ref="G11:G12"/>
    <mergeCell ref="A14:B14"/>
    <mergeCell ref="A15:B15"/>
    <mergeCell ref="A16:B16"/>
    <mergeCell ref="H34:H36"/>
    <mergeCell ref="F35:F36"/>
    <mergeCell ref="G35:G36"/>
    <mergeCell ref="A34:C36"/>
    <mergeCell ref="D34:D36"/>
    <mergeCell ref="E34:G34"/>
    <mergeCell ref="E35:E36"/>
  </mergeCells>
  <phoneticPr fontId="8"/>
  <pageMargins left="0.6692913385826772" right="0.6692913385826772" top="0.78740157480314965" bottom="0.6692913385826772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11</vt:i4>
      </vt:variant>
    </vt:vector>
  </HeadingPairs>
  <TitlesOfParts>
    <vt:vector size="33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'H21'!Print_Area</vt:lpstr>
      <vt:lpstr>'H22'!Print_Area</vt:lpstr>
      <vt:lpstr>'H23'!Print_Area</vt:lpstr>
      <vt:lpstr>'H24'!Print_Area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2021-04-02T06:34:53Z</cp:lastPrinted>
  <dcterms:created xsi:type="dcterms:W3CDTF">2003-08-01T06:59:17Z</dcterms:created>
  <dcterms:modified xsi:type="dcterms:W3CDTF">2024-03-26T04:05:04Z</dcterms:modified>
</cp:coreProperties>
</file>